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08"/>
  <workbookPr/>
  <xr:revisionPtr revIDLastSave="0" documentId="8_{5CA6117E-6FFB-4584-9D3C-070712384C65}" xr6:coauthVersionLast="45" xr6:coauthVersionMax="45" xr10:uidLastSave="{00000000-0000-0000-0000-000000000000}"/>
  <bookViews>
    <workbookView xWindow="0" yWindow="0" windowWidth="17328" windowHeight="11352" tabRatio="792" firstSheet="2" activeTab="2" xr2:uid="{00000000-000D-0000-FFFF-FFFF00000000}"/>
  </bookViews>
  <sheets>
    <sheet name="Sampling Location Map" sheetId="1" r:id="rId1"/>
    <sheet name="LTCP2 Receiving Water Sampling " sheetId="2" r:id="rId2"/>
    <sheet name="CSO Sampling" sheetId="4" r:id="rId3"/>
    <sheet name="MS4 Sampling" sheetId="5" r:id="rId4"/>
    <sheet name="YSI Data" sheetId="6" r:id="rId5"/>
    <sheet name="HSM E2" sheetId="8" r:id="rId6"/>
    <sheet name="HSM E4" sheetId="10" r:id="rId7"/>
    <sheet name="HSM E6" sheetId="11" r:id="rId8"/>
    <sheet name="HSM E14" sheetId="12" r:id="rId9"/>
    <sheet name="HSM E13" sheetId="13" r:id="rId10"/>
    <sheet name="HSM E7" sheetId="14" r:id="rId11"/>
    <sheet name="HSM E8" sheetId="15" r:id="rId12"/>
    <sheet name="HSM E12" sheetId="16" r:id="rId13"/>
    <sheet name="Sentinel Station S3" sheetId="18" r:id="rId14"/>
    <sheet name="Sentinel Station S63" sheetId="17" r:id="rId15"/>
    <sheet name="Sentinel Station S4" sheetId="19" r:id="rId16"/>
    <sheet name="Sentinel Station S65" sheetId="20" r:id="rId17"/>
    <sheet name="Sentinel Station S8" sheetId="21" r:id="rId18"/>
    <sheet name="Sentinel Station S9" sheetId="22" r:id="rId19"/>
    <sheet name="Sentinel Station S58" sheetId="23" r:id="rId20"/>
    <sheet name="Sentinel Station S10" sheetId="24" r:id="rId21"/>
    <sheet name="Sentinel Station S67" sheetId="25" r:id="rId22"/>
    <sheet name="Sentinel Station S11" sheetId="26"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2" i="4" l="1"/>
  <c r="Q42" i="4"/>
  <c r="R41" i="4"/>
  <c r="Q41" i="4"/>
  <c r="O42" i="4"/>
  <c r="N42" i="4"/>
  <c r="O41" i="4"/>
  <c r="N41" i="4"/>
  <c r="L42" i="4"/>
  <c r="K42" i="4"/>
  <c r="L41" i="4"/>
  <c r="K41" i="4"/>
  <c r="I42" i="4"/>
  <c r="I41" i="4"/>
  <c r="H42" i="4"/>
  <c r="H41" i="4"/>
  <c r="F42" i="4"/>
  <c r="F41" i="4"/>
  <c r="E42" i="4"/>
  <c r="E41" i="4"/>
  <c r="F32" i="5" l="1"/>
  <c r="E32" i="5"/>
  <c r="E40" i="4"/>
  <c r="R40" i="4"/>
  <c r="Q40" i="4"/>
  <c r="O40" i="4"/>
  <c r="N40" i="4"/>
  <c r="L40" i="4"/>
  <c r="K40" i="4"/>
  <c r="I40" i="4"/>
  <c r="H40" i="4"/>
  <c r="F40" i="4"/>
</calcChain>
</file>

<file path=xl/sharedStrings.xml><?xml version="1.0" encoding="utf-8"?>
<sst xmlns="http://schemas.openxmlformats.org/spreadsheetml/2006/main" count="7102" uniqueCount="350">
  <si>
    <t>CSO Long Term Control Plan II</t>
  </si>
  <si>
    <t>Registration No. CTC 826 20121443668</t>
  </si>
  <si>
    <t>Contract: CSO-LTCP-02</t>
  </si>
  <si>
    <t>Long Island Sound and East River</t>
  </si>
  <si>
    <t>LTCP2 Receiving Water and Landside Sampling Locations Map</t>
  </si>
  <si>
    <t>BB-005 Reg #4 Sampling Location</t>
  </si>
  <si>
    <t>BB-028 Reg #L-21 Sampling Location</t>
  </si>
  <si>
    <t>HP-003 Reg #10 Sampling Location</t>
  </si>
  <si>
    <t>HP-011 Reg #5 Sampling Location</t>
  </si>
  <si>
    <t>HP-021 Reg #2 Sampling Location</t>
  </si>
  <si>
    <t>Harbor Survey Sampling Locations Map</t>
  </si>
  <si>
    <t>Sentinel Monitoring Sampling Locations</t>
  </si>
  <si>
    <t>Receiving Water - Bacterial Results</t>
  </si>
  <si>
    <t>Event Details</t>
  </si>
  <si>
    <t>ER-1</t>
  </si>
  <si>
    <t>ER-2</t>
  </si>
  <si>
    <t>ER-3</t>
  </si>
  <si>
    <t>ER-4</t>
  </si>
  <si>
    <t>ER-5</t>
  </si>
  <si>
    <t>ER-6</t>
  </si>
  <si>
    <t>ER-7</t>
  </si>
  <si>
    <t>ER-8</t>
  </si>
  <si>
    <t>ER-9</t>
  </si>
  <si>
    <t>ER-10</t>
  </si>
  <si>
    <t>ER-11</t>
  </si>
  <si>
    <t>ER-12</t>
  </si>
  <si>
    <t>Top</t>
  </si>
  <si>
    <t>Bottom</t>
  </si>
  <si>
    <t>Event #1</t>
  </si>
  <si>
    <t>AM</t>
  </si>
  <si>
    <t>Enterococcus  cfu/100 ml</t>
  </si>
  <si>
    <t>Could not sample - rough conditions</t>
  </si>
  <si>
    <t>&lt;10</t>
  </si>
  <si>
    <t>Fecal coliform cfu/100 ml</t>
  </si>
  <si>
    <t>PM</t>
  </si>
  <si>
    <t>&lt;2</t>
  </si>
  <si>
    <t xml:space="preserve"> AM</t>
  </si>
  <si>
    <t xml:space="preserve"> PM</t>
  </si>
  <si>
    <t>Sampling cancelled due to turbulent storm conditions</t>
  </si>
  <si>
    <t>&lt;1</t>
  </si>
  <si>
    <t>Sample not collected</t>
  </si>
  <si>
    <t>Depth &lt;= 5 ft.</t>
  </si>
  <si>
    <t>For Method SM922D, the cfu counts were not correctly entered into the LIMS. The error was discovered after the tru cfu counts (media plates) for fecal coliform had been discarded. Data cannot be reported.</t>
  </si>
  <si>
    <t xml:space="preserve">Microbiological testing was conducted outside of the recommended holding time of 8 hours. Results may not be acceptable for regulatory purposes. </t>
  </si>
  <si>
    <t>Lost sample</t>
  </si>
  <si>
    <t xml:space="preserve">4/1/17 AM ER-3 Bottom Sample: strong current prevented the kemmerer sampler from collecting a bottom sample </t>
  </si>
  <si>
    <t>6/23/17 PM ER-6 sample lost; however, duplicate sample was taken from ER-6 top, Entero: 6, Fecal: 10</t>
  </si>
  <si>
    <t>LIS and East River Combined Sewer Outfall Bacteria Results</t>
  </si>
  <si>
    <t>BB-005</t>
  </si>
  <si>
    <t>BB-028</t>
  </si>
  <si>
    <t>HP-003</t>
  </si>
  <si>
    <t>HP-011</t>
  </si>
  <si>
    <t>HP-021</t>
  </si>
  <si>
    <t>Time</t>
  </si>
  <si>
    <t>2.10" in 23 hours
0.33" peak intensity</t>
  </si>
  <si>
    <t>Did not sample - Site pending metering</t>
  </si>
  <si>
    <t>1.60" in 9 hours
0.83" peak intensity</t>
  </si>
  <si>
    <t>0.85" in 12 hours
0.49" peak intensity</t>
  </si>
  <si>
    <t xml:space="preserve">Did not sample - No crews on site </t>
  </si>
  <si>
    <t>Tide gate closed</t>
  </si>
  <si>
    <t>1.23" in 9 hours
0.88" peak intensity</t>
  </si>
  <si>
    <t>2.14" in 18 hours
1.05" peak intensity</t>
  </si>
  <si>
    <t>Did not sample - Sampling complete</t>
  </si>
  <si>
    <t>0.61" in 15 hours
0.44" peak intensity</t>
  </si>
  <si>
    <t>Geomean</t>
  </si>
  <si>
    <t>max</t>
  </si>
  <si>
    <t>min</t>
  </si>
  <si>
    <t xml:space="preserve">4/4 HP sites were incubated 20 minutes longer than the prescribed 24 hour period. </t>
  </si>
  <si>
    <t xml:space="preserve">Rainfall data from LGA Rain gauge </t>
  </si>
  <si>
    <t>LIS and East River Combined Sewer Outfall Chemistry Results</t>
  </si>
  <si>
    <t>NO3 mg/L, N</t>
  </si>
  <si>
    <t>NO2
mg/L, N</t>
  </si>
  <si>
    <t>NH3
mg/L, N</t>
  </si>
  <si>
    <t>TKN
mg/L, N</t>
  </si>
  <si>
    <t>TSS
mg/L</t>
  </si>
  <si>
    <t>SS
mL/L</t>
  </si>
  <si>
    <t>CBOD5
mg/L</t>
  </si>
  <si>
    <t>NS</t>
  </si>
  <si>
    <t>ND</t>
  </si>
  <si>
    <t>1.60" in 15 hours
0.83" peak intensity</t>
  </si>
  <si>
    <t>Chemistry parameter testing complete for this site</t>
  </si>
  <si>
    <t>0.56" in 8 hours
0.23" peak intensity</t>
  </si>
  <si>
    <t>1.74" in 21 hours
0.21" peak intensity</t>
  </si>
  <si>
    <t>0.70" in 14 hours
0.15" peak intensity</t>
  </si>
  <si>
    <t>Did not sample - No crews on site</t>
  </si>
  <si>
    <t>No samples tested for chemistry parameters</t>
  </si>
  <si>
    <t>Notes:</t>
  </si>
  <si>
    <t>No Sample</t>
  </si>
  <si>
    <t>Analyte concentration not detected greater than laboratory reporting limit / method detection limit</t>
  </si>
  <si>
    <t>Lost Sample</t>
  </si>
  <si>
    <t>TI-610</t>
  </si>
  <si>
    <t>Fecal coliform
 cfu/100 ml</t>
  </si>
  <si>
    <t>geomean</t>
  </si>
  <si>
    <t>Reporting limits were raised due to limited sample volume</t>
  </si>
  <si>
    <t>Settlable Solids testing not required for Stormwater samples</t>
  </si>
  <si>
    <t>Receiving Water Sampling YSI Data</t>
  </si>
  <si>
    <t>CSO Long Term Control Plan - Receiving Water Sampling</t>
  </si>
  <si>
    <t>Long Island Sound and East River YSI Data</t>
  </si>
  <si>
    <t>Wet Weather Event</t>
  </si>
  <si>
    <t xml:space="preserve">Date:     </t>
  </si>
  <si>
    <t>Sample day</t>
  </si>
  <si>
    <t>1-AM</t>
  </si>
  <si>
    <t>1-PM</t>
  </si>
  <si>
    <t xml:space="preserve">Sampled By:           </t>
  </si>
  <si>
    <t>LS, JR, AF, TZ</t>
  </si>
  <si>
    <t>DO Calibration</t>
  </si>
  <si>
    <t>Target:</t>
  </si>
  <si>
    <t>Reading:</t>
  </si>
  <si>
    <t>Courier drop off time (military) :</t>
  </si>
  <si>
    <t>Station</t>
  </si>
  <si>
    <t>Time (military)</t>
  </si>
  <si>
    <r>
      <t>Temp (</t>
    </r>
    <r>
      <rPr>
        <b/>
        <sz val="11"/>
        <color theme="1"/>
        <rFont val="Calibri"/>
        <family val="2"/>
      </rPr>
      <t>◦C)</t>
    </r>
  </si>
  <si>
    <r>
      <t>Conductivity (mS/cm</t>
    </r>
    <r>
      <rPr>
        <b/>
        <vertAlign val="superscript"/>
        <sz val="11"/>
        <color theme="1"/>
        <rFont val="Calibri"/>
        <family val="2"/>
        <scheme val="minor"/>
      </rPr>
      <t>c</t>
    </r>
    <r>
      <rPr>
        <b/>
        <sz val="11"/>
        <color theme="1"/>
        <rFont val="Calibri"/>
        <family val="2"/>
        <scheme val="minor"/>
      </rPr>
      <t>)</t>
    </r>
  </si>
  <si>
    <t>Salinity (ppt)</t>
  </si>
  <si>
    <t>DO (%)</t>
  </si>
  <si>
    <t>DO (mg/l)</t>
  </si>
  <si>
    <t>Duplicate Taken at this Station</t>
  </si>
  <si>
    <t>Depth of Sample (ft)</t>
  </si>
  <si>
    <t>Depth at Station (ft)</t>
  </si>
  <si>
    <t>X</t>
  </si>
  <si>
    <t>Very windy, choppy conditions, strong current</t>
  </si>
  <si>
    <t>Very windy, choppy conditions</t>
  </si>
  <si>
    <t>Could not get to ER-1 and ER-2</t>
  </si>
  <si>
    <t>Could not get to ER-1, ER-2, or ER-3</t>
  </si>
  <si>
    <t>Could not get bottom at ER-3</t>
  </si>
  <si>
    <t>After Boat 1 finished they went to help Boat 2 - collected ER-12</t>
  </si>
  <si>
    <t>After Boat 1 finished they went to help Boat 2 - Collected ER-12 &gt; ER-11 &gt; ER-9</t>
  </si>
  <si>
    <t>2-AM</t>
  </si>
  <si>
    <t>2-PM</t>
  </si>
  <si>
    <t>AZ, AF, DH</t>
  </si>
  <si>
    <t>Yes</t>
  </si>
  <si>
    <t>3-AM</t>
  </si>
  <si>
    <t>3-PM</t>
  </si>
  <si>
    <t>LS, JR, AR</t>
  </si>
  <si>
    <t>Lots of trash in Flushing Bay and some near ER-6</t>
  </si>
  <si>
    <t>4-AM</t>
  </si>
  <si>
    <t>4-PM</t>
  </si>
  <si>
    <t>LS, JR</t>
  </si>
  <si>
    <t xml:space="preserve">LS and JR </t>
  </si>
  <si>
    <t>&lt;5</t>
  </si>
  <si>
    <t>Very foggy, a bit rough</t>
  </si>
  <si>
    <t>Conditions too rough to get ER-1, ER-2, or ER-3</t>
  </si>
  <si>
    <t>Strong current at ER-9</t>
  </si>
  <si>
    <t>Light fog</t>
  </si>
  <si>
    <t>5-AM</t>
  </si>
  <si>
    <t>5-PM</t>
  </si>
  <si>
    <t>AM run delayed to to foggy conditions</t>
  </si>
  <si>
    <t xml:space="preserve"> </t>
  </si>
  <si>
    <t>Reverse order on both boat 1 and 2 to work around fog</t>
  </si>
  <si>
    <t>Some debris in water near ER-3,4,5</t>
  </si>
  <si>
    <t>6-AM</t>
  </si>
  <si>
    <t>6-PM</t>
  </si>
  <si>
    <t>JR and AZ</t>
  </si>
  <si>
    <t>Only 1 boat used today for all sites</t>
  </si>
  <si>
    <t xml:space="preserve">Depth finder broken - depth taken by hand or with kemmerer </t>
  </si>
  <si>
    <t>nova staff believe the depth at first 3 sites may be incorrect</t>
  </si>
  <si>
    <t>Rain throughout sampling - low visibility</t>
  </si>
  <si>
    <t>7-AM</t>
  </si>
  <si>
    <t>7-PM</t>
  </si>
  <si>
    <t>AR and AR</t>
  </si>
  <si>
    <t>Water was clear, no debris seen</t>
  </si>
  <si>
    <t>Currents were a bit strong</t>
  </si>
  <si>
    <t>LS, JB, AR</t>
  </si>
  <si>
    <r>
      <t>Temp (</t>
    </r>
    <r>
      <rPr>
        <sz val="11"/>
        <color theme="1"/>
        <rFont val="Calibri"/>
        <family val="2"/>
      </rPr>
      <t>◦C)</t>
    </r>
  </si>
  <si>
    <r>
      <t>Conductivity (mS/cm</t>
    </r>
    <r>
      <rPr>
        <vertAlign val="superscript"/>
        <sz val="11"/>
        <color theme="1"/>
        <rFont val="Calibri"/>
        <family val="2"/>
        <scheme val="minor"/>
      </rPr>
      <t>c</t>
    </r>
    <r>
      <rPr>
        <sz val="11"/>
        <color theme="1"/>
        <rFont val="Calibri"/>
        <family val="2"/>
        <scheme val="minor"/>
      </rPr>
      <t>)</t>
    </r>
  </si>
  <si>
    <t>ER 1 - 5 water is very clear - no floatables, trash or odors; slighlty more cloudy at ER-6</t>
  </si>
  <si>
    <t>ER-5 moved slighty to wear depth was 101 to get bottom sample.</t>
  </si>
  <si>
    <t>LS and VA</t>
  </si>
  <si>
    <t>A bit more trash seen today</t>
  </si>
  <si>
    <t>Very low tide</t>
  </si>
  <si>
    <t>Bottom sample at ER-5 is a bit cloudy</t>
  </si>
  <si>
    <t>burnt and sewage smells at ER-7</t>
  </si>
  <si>
    <t>Smelly at ER-6</t>
  </si>
  <si>
    <t>some sewage smells near ER-9</t>
  </si>
  <si>
    <t>LS and JB</t>
  </si>
  <si>
    <t>Some trash between ER-1 and ER-2</t>
  </si>
  <si>
    <t>Some trash around ER-12</t>
  </si>
  <si>
    <t>Lots of trash in flushing bay, some near ER-8 and ER-7</t>
  </si>
  <si>
    <t>ER-3 bottom sample a bit cloudy</t>
  </si>
  <si>
    <t>Dry Weather Event</t>
  </si>
  <si>
    <t>JR and LS</t>
  </si>
  <si>
    <t>A big patch of debris and trash near the whitestone bridge</t>
  </si>
  <si>
    <t>Landside Sampling YSI Data</t>
  </si>
  <si>
    <t>Citywide Phase 2 Long Term Control Plan</t>
  </si>
  <si>
    <t xml:space="preserve">Wet Weather Sampling - Field Data Sheet (Landside Crew) </t>
  </si>
  <si>
    <t>CSO</t>
  </si>
  <si>
    <t>Date: 3/31/2017</t>
  </si>
  <si>
    <t>Date:3/31/2017</t>
  </si>
  <si>
    <t>Sampled By: Bob Price</t>
  </si>
  <si>
    <t>Sampled By: Bob Blank</t>
  </si>
  <si>
    <t>Courier time:</t>
  </si>
  <si>
    <r>
      <t xml:space="preserve">YSI Calibrated Prior to Sampling?  </t>
    </r>
    <r>
      <rPr>
        <b/>
        <i/>
        <sz val="11"/>
        <color theme="1"/>
        <rFont val="Calibri"/>
        <family val="2"/>
        <scheme val="minor"/>
      </rPr>
      <t xml:space="preserve"> </t>
    </r>
    <r>
      <rPr>
        <b/>
        <sz val="11"/>
        <color theme="1"/>
        <rFont val="Calibri"/>
        <family val="2"/>
        <scheme val="minor"/>
      </rPr>
      <t>YES     If No, please explain:</t>
    </r>
  </si>
  <si>
    <t xml:space="preserve">Station </t>
  </si>
  <si>
    <t>Duplicate Taken at This Station</t>
  </si>
  <si>
    <t>Flow at the location Yes/No</t>
  </si>
  <si>
    <t>BB-005-1</t>
  </si>
  <si>
    <t>HP-003-1</t>
  </si>
  <si>
    <t>BB-005-2</t>
  </si>
  <si>
    <t>HP-003-2</t>
  </si>
  <si>
    <t>BB-005-3</t>
  </si>
  <si>
    <t>HP-003-3</t>
  </si>
  <si>
    <t>BB-005-4</t>
  </si>
  <si>
    <t>HP-003-4</t>
  </si>
  <si>
    <t>BB-005-5</t>
  </si>
  <si>
    <t>HP-003-5</t>
  </si>
  <si>
    <t xml:space="preserve">Notes: </t>
  </si>
  <si>
    <t>Sampled By: Vianney Acevedo</t>
  </si>
  <si>
    <t>Sampled By: LS and JR</t>
  </si>
  <si>
    <t>HP-011-1</t>
  </si>
  <si>
    <t>HP-021-1</t>
  </si>
  <si>
    <t>HP-011-2</t>
  </si>
  <si>
    <t>HP-021-2</t>
  </si>
  <si>
    <t>HP-011-3</t>
  </si>
  <si>
    <t>HP-021-3</t>
  </si>
  <si>
    <t>HP-011-4</t>
  </si>
  <si>
    <t>HP-021-4</t>
  </si>
  <si>
    <t>HP-011-5</t>
  </si>
  <si>
    <t>HP-021-5</t>
  </si>
  <si>
    <t>Settlable Solids Dupe at Sample 1</t>
  </si>
  <si>
    <t>Overflow not immediately visible when alert received. Visual confirmation of flow a few minutes after Sample 1 collected</t>
  </si>
  <si>
    <t>Fecal Entero Dupe at Sample 2</t>
  </si>
  <si>
    <t>TKN Dupe at Sample 3</t>
  </si>
  <si>
    <t>NO2 Dupe at Sample 4</t>
  </si>
  <si>
    <t>Overflow visually confirmed --some flow w/ sanitary floatables visible in outfall line</t>
  </si>
  <si>
    <t>Flow similar for all 5 samples - trash visible at 3, 4, and 5</t>
  </si>
  <si>
    <t>Date: 4/4/2017</t>
  </si>
  <si>
    <t>Date:4/4/2017</t>
  </si>
  <si>
    <t>Sampled By: AG and VA</t>
  </si>
  <si>
    <t>YSI Calibrated Prior to Sampling?  YES      If No, please explain:</t>
  </si>
  <si>
    <t>Sample 1 - Dupe of CBOD5/TSS/Settleable Solids</t>
  </si>
  <si>
    <t>TSS/CBOD/SS Dupe at sample 1</t>
  </si>
  <si>
    <t>Sample 3 - Dupe f Fecal/Entero, TKN/NH3/NO3, NO2</t>
  </si>
  <si>
    <t>Other dupes at sample 2</t>
  </si>
  <si>
    <t>Debris (leaves?) on the surface for samples 2-4</t>
  </si>
  <si>
    <t>Sampled By: Wayne Price</t>
  </si>
  <si>
    <t>Date:4/6/2017</t>
  </si>
  <si>
    <t>Date:  4/6/2017</t>
  </si>
  <si>
    <t>Sampled By: LS and SF</t>
  </si>
  <si>
    <t>YSI Calibrated Prior to Sampling?   Yes           If No, please explain:</t>
  </si>
  <si>
    <t>YSI Calibrated Prior to Sampling?   Yes             If No, please explain:</t>
  </si>
  <si>
    <t>Tide Gate closed</t>
  </si>
  <si>
    <t>Flow stopped at 18:05</t>
  </si>
  <si>
    <t>Stormwater</t>
  </si>
  <si>
    <t>Date: 4/6/2017</t>
  </si>
  <si>
    <t>Date: 4/6/17</t>
  </si>
  <si>
    <t>Sampled By: VA and DH</t>
  </si>
  <si>
    <t>YSI Calibrated Prior to Sampling?   Yes        If No, please explain:</t>
  </si>
  <si>
    <t>TI-610-1</t>
  </si>
  <si>
    <t>TI-610-2</t>
  </si>
  <si>
    <t>TI-610-3</t>
  </si>
  <si>
    <t>TI-610-4</t>
  </si>
  <si>
    <t>TI-610-5</t>
  </si>
  <si>
    <t>Date: 4/25/17</t>
  </si>
  <si>
    <t>Date: 5/13/17</t>
  </si>
  <si>
    <t>Sampled By: Chris Oommen, Tao Zhang</t>
  </si>
  <si>
    <t>YSI Calibrated Prior to Sampling?   Yes      If No, please explain:</t>
  </si>
  <si>
    <t>DO Calibration 100.1%</t>
  </si>
  <si>
    <t xml:space="preserve">Conductivity  Calibration: 1.596 mS/cmc - Conductivity readings are higher than actual conditions </t>
  </si>
  <si>
    <t>For TI610-1 only enough sample for fecal and NO2 parameters</t>
  </si>
  <si>
    <t>Duplicate for fecal/entero only</t>
  </si>
  <si>
    <t>Date: 5/25/17</t>
  </si>
  <si>
    <t>Date:6/19/2017</t>
  </si>
  <si>
    <t>Sampled By: LS and VA</t>
  </si>
  <si>
    <t>YSI Calibrated Prior to Sampling?   Yes          If No, please explain:</t>
  </si>
  <si>
    <t>YSI Calibrated Prior to Sampling?  Yes           If No, please explain:</t>
  </si>
  <si>
    <t>TI-610-6</t>
  </si>
  <si>
    <t>Settlable Solids duplicate taken at sample 1</t>
  </si>
  <si>
    <t>Fecal, Entero duplicate taken at sample 3</t>
  </si>
  <si>
    <t>Date: 6/19/2017</t>
  </si>
  <si>
    <t>Sampled By: James Fisk</t>
  </si>
  <si>
    <t>BB-028-1</t>
  </si>
  <si>
    <t>BB-028-2</t>
  </si>
  <si>
    <t>BB-028-3</t>
  </si>
  <si>
    <t>BB-028-4</t>
  </si>
  <si>
    <t>BB-028-5</t>
  </si>
  <si>
    <t>NO2 duplicate taken at sample 2</t>
  </si>
  <si>
    <t>TKN, NO3, NH3 duplicate taken at sample 3</t>
  </si>
  <si>
    <t>Fecal, Entero duplicate taken at sample 4</t>
  </si>
  <si>
    <t>Date:7/7/2017</t>
  </si>
  <si>
    <t>Sampled By: LS and JB</t>
  </si>
  <si>
    <t>YSI Calibrated Prior to Sampling?  Yes       If No, please explain:</t>
  </si>
  <si>
    <t>First sample looks like mostly stormwater - clear no floatables</t>
  </si>
  <si>
    <t>Fecal, Entero duplicate taken at sample 2</t>
  </si>
  <si>
    <t>Date:7/23/2017</t>
  </si>
  <si>
    <t>Sampled By: JR and TZ</t>
  </si>
  <si>
    <t>Sampled By: George Salanco</t>
  </si>
  <si>
    <t>YSI Calibrated Prior to Sampling?     Yes   If No, please explain:</t>
  </si>
  <si>
    <t>Fecal/entero duplicate taken at sample 2</t>
  </si>
  <si>
    <t>Harbor Survey Station E2</t>
  </si>
  <si>
    <t>DO</t>
  </si>
  <si>
    <t>Fecal Coliform</t>
  </si>
  <si>
    <t>Enterococcus</t>
  </si>
  <si>
    <t>Transparency</t>
  </si>
  <si>
    <t>Weather</t>
  </si>
  <si>
    <t>(mg/L)</t>
  </si>
  <si>
    <t>(#/100 mL)</t>
  </si>
  <si>
    <t>(Secchi)</t>
  </si>
  <si>
    <t>Wet/Dry</t>
  </si>
  <si>
    <t>Site</t>
  </si>
  <si>
    <t>Date</t>
  </si>
  <si>
    <t>Bot</t>
  </si>
  <si>
    <t>ft.</t>
  </si>
  <si>
    <t>E2</t>
  </si>
  <si>
    <t>Dry</t>
  </si>
  <si>
    <t>Wet</t>
  </si>
  <si>
    <t>W</t>
  </si>
  <si>
    <t>D</t>
  </si>
  <si>
    <t>Harbor Survey Station E4</t>
  </si>
  <si>
    <t>E4</t>
  </si>
  <si>
    <t>Harbor Survey Station E6</t>
  </si>
  <si>
    <t>E6</t>
  </si>
  <si>
    <t>Harbor Survey Station E14</t>
  </si>
  <si>
    <t>E14</t>
  </si>
  <si>
    <t>Harbor Survey Station E13</t>
  </si>
  <si>
    <t>E13</t>
  </si>
  <si>
    <t>w</t>
  </si>
  <si>
    <t>Harbor Survey Station E7</t>
  </si>
  <si>
    <t>E7</t>
  </si>
  <si>
    <t>Harbor Survey Station E8</t>
  </si>
  <si>
    <t>E8</t>
  </si>
  <si>
    <t>Harbor Survey Station E12</t>
  </si>
  <si>
    <t>E12</t>
  </si>
  <si>
    <t>Sentinel Monitoring Station S3</t>
  </si>
  <si>
    <t xml:space="preserve">Weather </t>
  </si>
  <si>
    <t>Fecal</t>
  </si>
  <si>
    <t>&lt;4</t>
  </si>
  <si>
    <t>E72</t>
  </si>
  <si>
    <t>Sentinel Monitoring Station S63</t>
  </si>
  <si>
    <t>E24</t>
  </si>
  <si>
    <t>Sentinel Monitoring Station S4</t>
  </si>
  <si>
    <t>E20</t>
  </si>
  <si>
    <t>Sentinel Monitoring Station S65</t>
  </si>
  <si>
    <t>E52</t>
  </si>
  <si>
    <t>E30</t>
  </si>
  <si>
    <t>E36</t>
  </si>
  <si>
    <t>Sentinel Monitoring Station S8</t>
  </si>
  <si>
    <t>E28</t>
  </si>
  <si>
    <t>Sentinel Monitoring Station S9</t>
  </si>
  <si>
    <t>E44</t>
  </si>
  <si>
    <t>E48</t>
  </si>
  <si>
    <t>E16</t>
  </si>
  <si>
    <t>Sentinel Monitoring Station S58</t>
  </si>
  <si>
    <t>E56</t>
  </si>
  <si>
    <t>E120</t>
  </si>
  <si>
    <t>Sentinel Monitoring Station S10</t>
  </si>
  <si>
    <t>Sentinel Monitoring Station S67</t>
  </si>
  <si>
    <t>E60</t>
  </si>
  <si>
    <t>E26</t>
  </si>
  <si>
    <t>Sentinel Monitoring Station S11</t>
  </si>
  <si>
    <t>E10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</si>
</sst>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
    <numFmt numFmtId="165" formatCode="0.000"/>
    <numFmt numFmtId="166" formatCode="0.0%"/>
    <numFmt numFmtId="167" formatCode="h:mm;@"/>
    <numFmt numFmtId="168" formatCode="0.0000"/>
    <numFmt numFmtId="169" formatCode="mm/dd/yyyy"/>
    <numFmt numFmtId="170" formatCode="_(* #,##0_);_(* \(#,##0\);_(* &quot;-&quot;??_);_(@_)"/>
  </numFmts>
  <fonts count="2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6"/>
      <name val="Arial"/>
      <family val="2"/>
    </font>
    <font>
      <b/>
      <sz val="10"/>
      <name val="Arial"/>
      <family val="2"/>
    </font>
    <font>
      <sz val="10"/>
      <color theme="5" tint="0.39997558519241921"/>
      <name val="Arial"/>
      <family val="2"/>
    </font>
    <font>
      <sz val="10"/>
      <color theme="1"/>
      <name val="Arial"/>
      <family val="2"/>
    </font>
    <font>
      <b/>
      <sz val="10"/>
      <color theme="5" tint="0.39997558519241921"/>
      <name val="Arial"/>
      <family val="2"/>
    </font>
    <font>
      <sz val="11"/>
      <color theme="5" tint="0.39997558519241921"/>
      <name val="Calibri"/>
      <family val="2"/>
      <scheme val="minor"/>
    </font>
    <font>
      <b/>
      <sz val="11"/>
      <name val="Arial"/>
      <family val="2"/>
    </font>
    <font>
      <b/>
      <sz val="10"/>
      <color theme="1"/>
      <name val="Arial"/>
      <family val="2"/>
    </font>
    <font>
      <b/>
      <u/>
      <sz val="11"/>
      <color theme="1"/>
      <name val="Calibri"/>
      <family val="2"/>
      <scheme val="minor"/>
    </font>
    <font>
      <b/>
      <sz val="11"/>
      <color theme="1"/>
      <name val="Calibri"/>
      <family val="2"/>
    </font>
    <font>
      <b/>
      <vertAlign val="superscript"/>
      <sz val="11"/>
      <color theme="1"/>
      <name val="Calibri"/>
      <family val="2"/>
      <scheme val="minor"/>
    </font>
    <font>
      <sz val="11"/>
      <color theme="1"/>
      <name val="Calibri"/>
      <family val="2"/>
    </font>
    <font>
      <vertAlign val="superscript"/>
      <sz val="11"/>
      <color theme="1"/>
      <name val="Calibri"/>
      <family val="2"/>
      <scheme val="minor"/>
    </font>
    <font>
      <b/>
      <i/>
      <sz val="11"/>
      <color theme="1"/>
      <name val="Calibri"/>
      <family val="2"/>
      <scheme val="minor"/>
    </font>
    <font>
      <sz val="10"/>
      <color theme="0"/>
      <name val="Arial"/>
      <family val="2"/>
    </font>
    <font>
      <b/>
      <sz val="10"/>
      <color theme="0"/>
      <name val="Arial"/>
      <family val="2"/>
    </font>
    <font>
      <sz val="11"/>
      <name val="Times New Roman"/>
      <family val="1"/>
    </font>
    <font>
      <sz val="11"/>
      <color theme="1"/>
      <name val="Times New Roman"/>
      <family val="1"/>
    </font>
    <font>
      <b/>
      <sz val="11"/>
      <name val="Calibri"/>
      <family val="2"/>
      <scheme val="minor"/>
    </font>
  </fonts>
  <fills count="13">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double">
        <color indexed="64"/>
      </bottom>
      <diagonal/>
    </border>
    <border>
      <left style="medium">
        <color indexed="64"/>
      </left>
      <right style="thin">
        <color indexed="64"/>
      </right>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theme="0"/>
      </right>
      <top style="medium">
        <color indexed="64"/>
      </top>
      <bottom style="thin">
        <color indexed="64"/>
      </bottom>
      <diagonal/>
    </border>
    <border>
      <left/>
      <right style="medium">
        <color theme="0"/>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style="medium">
        <color indexed="64"/>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indexed="64"/>
      </left>
      <right style="medium">
        <color theme="0"/>
      </right>
      <top style="thin">
        <color indexed="64"/>
      </top>
      <bottom style="thin">
        <color indexed="64"/>
      </bottom>
      <diagonal/>
    </border>
    <border>
      <left style="medium">
        <color indexed="64"/>
      </left>
      <right style="medium">
        <color theme="0"/>
      </right>
      <top style="thin">
        <color indexed="64"/>
      </top>
      <bottom/>
      <diagonal/>
    </border>
    <border>
      <left/>
      <right style="medium">
        <color theme="0"/>
      </right>
      <top style="thin">
        <color indexed="64"/>
      </top>
      <bottom/>
      <diagonal/>
    </border>
    <border>
      <left style="thin">
        <color indexed="64"/>
      </left>
      <right style="medium">
        <color theme="0"/>
      </right>
      <top style="thin">
        <color indexed="64"/>
      </top>
      <bottom/>
      <diagonal/>
    </border>
  </borders>
  <cellStyleXfs count="5">
    <xf numFmtId="0" fontId="0" fillId="0" borderId="0"/>
    <xf numFmtId="43" fontId="1" fillId="0" borderId="0" applyFont="0" applyFill="0" applyBorder="0" applyAlignment="0" applyProtection="0"/>
    <xf numFmtId="0" fontId="3" fillId="0" borderId="0"/>
    <xf numFmtId="0" fontId="3" fillId="0" borderId="0"/>
    <xf numFmtId="0" fontId="1" fillId="0" borderId="0"/>
  </cellStyleXfs>
  <cellXfs count="678">
    <xf numFmtId="0" fontId="0" fillId="0" borderId="0" xfId="0"/>
    <xf numFmtId="0" fontId="2" fillId="0" borderId="5" xfId="0" applyFont="1" applyBorder="1" applyAlignment="1"/>
    <xf numFmtId="1" fontId="3" fillId="2" borderId="18" xfId="2" applyNumberFormat="1" applyFont="1" applyFill="1" applyBorder="1" applyAlignment="1">
      <alignment horizontal="center"/>
    </xf>
    <xf numFmtId="1" fontId="3" fillId="2" borderId="19" xfId="2" applyNumberFormat="1" applyFont="1" applyFill="1" applyBorder="1" applyAlignment="1">
      <alignment horizontal="center"/>
    </xf>
    <xf numFmtId="1" fontId="3" fillId="2" borderId="6" xfId="2" applyNumberFormat="1" applyFont="1" applyFill="1" applyBorder="1" applyAlignment="1">
      <alignment horizontal="center"/>
    </xf>
    <xf numFmtId="1" fontId="3" fillId="2" borderId="20" xfId="2" applyNumberFormat="1" applyFont="1" applyFill="1" applyBorder="1" applyAlignment="1">
      <alignment horizontal="center"/>
    </xf>
    <xf numFmtId="1" fontId="3" fillId="2" borderId="5" xfId="2" applyNumberFormat="1" applyFont="1" applyFill="1" applyBorder="1" applyAlignment="1">
      <alignment horizontal="center"/>
    </xf>
    <xf numFmtId="1" fontId="3" fillId="2" borderId="21" xfId="2" applyNumberFormat="1" applyFont="1" applyFill="1" applyBorder="1" applyAlignment="1">
      <alignment horizontal="center"/>
    </xf>
    <xf numFmtId="0" fontId="3" fillId="0" borderId="25" xfId="2" applyFill="1" applyBorder="1" applyAlignment="1">
      <alignment horizontal="center" vertical="center" wrapText="1"/>
    </xf>
    <xf numFmtId="1" fontId="3" fillId="3" borderId="10" xfId="2" applyNumberFormat="1" applyFont="1" applyFill="1" applyBorder="1" applyAlignment="1">
      <alignment horizontal="left" vertical="center"/>
    </xf>
    <xf numFmtId="1" fontId="3" fillId="3" borderId="11" xfId="2" applyNumberFormat="1" applyFont="1" applyFill="1" applyBorder="1" applyAlignment="1">
      <alignment horizontal="center" vertical="center"/>
    </xf>
    <xf numFmtId="1" fontId="3" fillId="3" borderId="11" xfId="2" applyNumberFormat="1" applyFill="1" applyBorder="1" applyAlignment="1">
      <alignment horizontal="center" vertical="center"/>
    </xf>
    <xf numFmtId="1" fontId="3" fillId="3" borderId="26" xfId="2" applyNumberFormat="1" applyFont="1" applyFill="1" applyBorder="1" applyAlignment="1">
      <alignment horizontal="center" vertical="center"/>
    </xf>
    <xf numFmtId="1" fontId="3" fillId="3" borderId="27" xfId="2" applyNumberFormat="1" applyFont="1" applyFill="1" applyBorder="1" applyAlignment="1">
      <alignment horizontal="center" vertical="center"/>
    </xf>
    <xf numFmtId="1" fontId="3" fillId="0" borderId="28" xfId="2" applyNumberFormat="1" applyFill="1" applyBorder="1" applyAlignment="1">
      <alignment horizontal="center" vertical="center"/>
    </xf>
    <xf numFmtId="1" fontId="3" fillId="0" borderId="28" xfId="2" applyNumberFormat="1" applyFont="1" applyFill="1" applyBorder="1" applyAlignment="1">
      <alignment horizontal="center" vertical="center"/>
    </xf>
    <xf numFmtId="1" fontId="3" fillId="0" borderId="25" xfId="2" applyNumberFormat="1" applyFont="1" applyFill="1" applyBorder="1" applyAlignment="1">
      <alignment horizontal="center" vertical="center"/>
    </xf>
    <xf numFmtId="1" fontId="3" fillId="0" borderId="27" xfId="2" applyNumberFormat="1" applyFont="1" applyFill="1" applyBorder="1" applyAlignment="1">
      <alignment horizontal="center" vertical="center"/>
    </xf>
    <xf numFmtId="1" fontId="3" fillId="0" borderId="24" xfId="2" applyNumberFormat="1" applyFont="1" applyFill="1" applyBorder="1" applyAlignment="1">
      <alignment horizontal="center" vertical="center"/>
    </xf>
    <xf numFmtId="1" fontId="3" fillId="0" borderId="12" xfId="2" applyNumberFormat="1" applyFont="1" applyFill="1" applyBorder="1" applyAlignment="1">
      <alignment horizontal="center" vertical="center"/>
    </xf>
    <xf numFmtId="0" fontId="0" fillId="0" borderId="0" xfId="0" applyFill="1"/>
    <xf numFmtId="0" fontId="3" fillId="0" borderId="32" xfId="2" applyFill="1" applyBorder="1" applyAlignment="1">
      <alignment horizontal="center" vertical="center" wrapText="1"/>
    </xf>
    <xf numFmtId="1" fontId="3" fillId="3" borderId="17" xfId="2" applyNumberFormat="1" applyFill="1" applyBorder="1" applyAlignment="1">
      <alignment horizontal="center" vertical="center"/>
    </xf>
    <xf numFmtId="1" fontId="3" fillId="3" borderId="33" xfId="2" applyNumberFormat="1" applyFont="1" applyFill="1" applyBorder="1" applyAlignment="1">
      <alignment horizontal="center" vertical="center"/>
    </xf>
    <xf numFmtId="1" fontId="3" fillId="3" borderId="33" xfId="2" applyNumberFormat="1" applyFill="1" applyBorder="1" applyAlignment="1">
      <alignment horizontal="center" vertical="center"/>
    </xf>
    <xf numFmtId="1" fontId="3" fillId="3" borderId="34" xfId="2" applyNumberFormat="1" applyFont="1" applyFill="1" applyBorder="1" applyAlignment="1">
      <alignment horizontal="center" vertical="center"/>
    </xf>
    <xf numFmtId="1" fontId="3" fillId="3" borderId="36" xfId="2" applyNumberFormat="1" applyFont="1" applyFill="1" applyBorder="1" applyAlignment="1">
      <alignment horizontal="center" vertical="center"/>
    </xf>
    <xf numFmtId="1" fontId="3" fillId="0" borderId="31" xfId="2" applyNumberFormat="1" applyFill="1" applyBorder="1" applyAlignment="1">
      <alignment horizontal="center" vertical="center"/>
    </xf>
    <xf numFmtId="1" fontId="3" fillId="0" borderId="36" xfId="2" applyNumberFormat="1" applyFont="1" applyFill="1" applyBorder="1" applyAlignment="1">
      <alignment horizontal="center" vertical="center"/>
    </xf>
    <xf numFmtId="1" fontId="3" fillId="0" borderId="37" xfId="2" applyNumberFormat="1" applyFont="1" applyFill="1" applyBorder="1" applyAlignment="1">
      <alignment horizontal="center" vertical="center"/>
    </xf>
    <xf numFmtId="1" fontId="3" fillId="0" borderId="32" xfId="2" applyNumberFormat="1" applyFont="1" applyFill="1" applyBorder="1" applyAlignment="1">
      <alignment horizontal="center" vertical="center"/>
    </xf>
    <xf numFmtId="1" fontId="3" fillId="0" borderId="31" xfId="2" applyNumberFormat="1" applyFont="1" applyFill="1" applyBorder="1" applyAlignment="1">
      <alignment horizontal="center" vertical="center"/>
    </xf>
    <xf numFmtId="1" fontId="3" fillId="0" borderId="38" xfId="2" applyNumberFormat="1" applyFont="1" applyFill="1" applyBorder="1" applyAlignment="1">
      <alignment horizontal="center" vertical="center"/>
    </xf>
    <xf numFmtId="0" fontId="3" fillId="0" borderId="42" xfId="2" applyFill="1" applyBorder="1" applyAlignment="1">
      <alignment horizontal="center" vertical="center" wrapText="1"/>
    </xf>
    <xf numFmtId="1" fontId="3" fillId="3" borderId="43" xfId="2" applyNumberFormat="1" applyFont="1" applyFill="1" applyBorder="1" applyAlignment="1">
      <alignment horizontal="center" vertical="center"/>
    </xf>
    <xf numFmtId="1" fontId="3" fillId="0" borderId="44" xfId="2" applyNumberFormat="1" applyFill="1" applyBorder="1" applyAlignment="1">
      <alignment horizontal="center" vertical="center"/>
    </xf>
    <xf numFmtId="1" fontId="3" fillId="0" borderId="42" xfId="2" applyNumberFormat="1" applyFill="1" applyBorder="1" applyAlignment="1">
      <alignment horizontal="center" vertical="center"/>
    </xf>
    <xf numFmtId="1" fontId="3" fillId="3" borderId="17" xfId="2" applyNumberFormat="1" applyFont="1" applyFill="1" applyBorder="1" applyAlignment="1">
      <alignment horizontal="center" vertical="center"/>
    </xf>
    <xf numFmtId="1" fontId="3" fillId="0" borderId="28" xfId="2" applyNumberFormat="1" applyFont="1" applyFill="1" applyBorder="1" applyAlignment="1">
      <alignment horizontal="center" vertical="center" wrapText="1"/>
    </xf>
    <xf numFmtId="1" fontId="3" fillId="0" borderId="31" xfId="2" applyNumberFormat="1" applyFont="1" applyFill="1" applyBorder="1" applyAlignment="1">
      <alignment horizontal="center" vertical="center" wrapText="1"/>
    </xf>
    <xf numFmtId="1" fontId="3" fillId="0" borderId="36" xfId="2" applyNumberFormat="1" applyFont="1" applyFill="1" applyBorder="1" applyAlignment="1">
      <alignment horizontal="center" vertical="center" wrapText="1"/>
    </xf>
    <xf numFmtId="1" fontId="3" fillId="0" borderId="41" xfId="2" applyNumberFormat="1" applyFont="1" applyFill="1" applyBorder="1" applyAlignment="1">
      <alignment horizontal="center" vertical="center"/>
    </xf>
    <xf numFmtId="1" fontId="3" fillId="0" borderId="44" xfId="2" applyNumberFormat="1" applyFont="1" applyFill="1" applyBorder="1" applyAlignment="1">
      <alignment horizontal="center" vertical="center"/>
    </xf>
    <xf numFmtId="1" fontId="3" fillId="0" borderId="42" xfId="2" applyNumberFormat="1" applyFont="1" applyFill="1" applyBorder="1" applyAlignment="1">
      <alignment horizontal="center" vertical="center"/>
    </xf>
    <xf numFmtId="1" fontId="3" fillId="0" borderId="45" xfId="2" applyNumberFormat="1" applyFont="1" applyFill="1" applyBorder="1" applyAlignment="1">
      <alignment horizontal="center" vertical="center"/>
    </xf>
    <xf numFmtId="1" fontId="3" fillId="0" borderId="19" xfId="2" applyNumberFormat="1" applyFont="1" applyFill="1" applyBorder="1" applyAlignment="1">
      <alignment horizontal="center" vertical="center"/>
    </xf>
    <xf numFmtId="1" fontId="3" fillId="0" borderId="6" xfId="2" applyNumberFormat="1" applyFont="1" applyFill="1" applyBorder="1" applyAlignment="1">
      <alignment horizontal="center" vertical="center"/>
    </xf>
    <xf numFmtId="1" fontId="3" fillId="0" borderId="20" xfId="2" applyNumberFormat="1" applyFont="1" applyFill="1" applyBorder="1" applyAlignment="1">
      <alignment horizontal="center" vertical="center"/>
    </xf>
    <xf numFmtId="1" fontId="3" fillId="0" borderId="18" xfId="2" applyNumberFormat="1" applyFont="1" applyFill="1" applyBorder="1" applyAlignment="1">
      <alignment horizontal="center" vertical="center"/>
    </xf>
    <xf numFmtId="1" fontId="6" fillId="4" borderId="18" xfId="2" applyNumberFormat="1" applyFont="1" applyFill="1" applyBorder="1" applyAlignment="1">
      <alignment horizontal="center" vertical="center"/>
    </xf>
    <xf numFmtId="1" fontId="6" fillId="4" borderId="19" xfId="2" applyNumberFormat="1" applyFont="1" applyFill="1" applyBorder="1" applyAlignment="1">
      <alignment horizontal="center" vertical="center"/>
    </xf>
    <xf numFmtId="1" fontId="6" fillId="4" borderId="6" xfId="2" applyNumberFormat="1" applyFont="1" applyFill="1" applyBorder="1" applyAlignment="1">
      <alignment horizontal="center" vertical="center"/>
    </xf>
    <xf numFmtId="1" fontId="6" fillId="4" borderId="20" xfId="2" applyNumberFormat="1" applyFont="1" applyFill="1" applyBorder="1" applyAlignment="1">
      <alignment horizontal="center" vertical="center"/>
    </xf>
    <xf numFmtId="1" fontId="6" fillId="4" borderId="31" xfId="2" applyNumberFormat="1" applyFont="1" applyFill="1" applyBorder="1" applyAlignment="1">
      <alignment horizontal="center" vertical="center"/>
    </xf>
    <xf numFmtId="1" fontId="6" fillId="4" borderId="36" xfId="2" applyNumberFormat="1" applyFont="1" applyFill="1" applyBorder="1" applyAlignment="1">
      <alignment horizontal="center" vertical="center"/>
    </xf>
    <xf numFmtId="1" fontId="6" fillId="4" borderId="37" xfId="2" applyNumberFormat="1" applyFont="1" applyFill="1" applyBorder="1" applyAlignment="1">
      <alignment horizontal="center" vertical="center"/>
    </xf>
    <xf numFmtId="1" fontId="6" fillId="4" borderId="32" xfId="2" applyNumberFormat="1" applyFont="1" applyFill="1" applyBorder="1" applyAlignment="1">
      <alignment horizontal="center" vertical="center"/>
    </xf>
    <xf numFmtId="0" fontId="3" fillId="0" borderId="25" xfId="2" applyBorder="1" applyAlignment="1">
      <alignment horizontal="center" vertical="center" wrapText="1"/>
    </xf>
    <xf numFmtId="0" fontId="3" fillId="0" borderId="32" xfId="2" applyBorder="1" applyAlignment="1">
      <alignment horizontal="center" vertical="center" wrapText="1"/>
    </xf>
    <xf numFmtId="0" fontId="7" fillId="0" borderId="31" xfId="0" applyFont="1" applyFill="1" applyBorder="1" applyAlignment="1">
      <alignment horizontal="center" vertical="center"/>
    </xf>
    <xf numFmtId="0" fontId="7" fillId="0" borderId="36" xfId="0" applyFont="1" applyFill="1" applyBorder="1" applyAlignment="1">
      <alignment horizontal="center" vertical="center"/>
    </xf>
    <xf numFmtId="0" fontId="3" fillId="0" borderId="42" xfId="2" applyBorder="1" applyAlignment="1">
      <alignment horizontal="center" vertical="center" wrapText="1"/>
    </xf>
    <xf numFmtId="1" fontId="3" fillId="5" borderId="27" xfId="2" applyNumberFormat="1" applyFont="1" applyFill="1" applyBorder="1" applyAlignment="1">
      <alignment horizontal="center" vertical="center"/>
    </xf>
    <xf numFmtId="1" fontId="3" fillId="5" borderId="36" xfId="2" applyNumberFormat="1" applyFont="1" applyFill="1" applyBorder="1" applyAlignment="1">
      <alignment horizontal="center" vertical="center"/>
    </xf>
    <xf numFmtId="1" fontId="3" fillId="5" borderId="44" xfId="2" applyNumberFormat="1" applyFont="1" applyFill="1" applyBorder="1" applyAlignment="1">
      <alignment horizontal="center" vertical="center"/>
    </xf>
    <xf numFmtId="1" fontId="3" fillId="0" borderId="50" xfId="2" applyNumberFormat="1" applyFont="1" applyFill="1" applyBorder="1" applyAlignment="1">
      <alignment horizontal="center" vertical="center"/>
    </xf>
    <xf numFmtId="1" fontId="3" fillId="0" borderId="37" xfId="2" applyNumberFormat="1" applyFont="1" applyFill="1" applyBorder="1" applyAlignment="1">
      <alignment horizontal="center" vertical="center" wrapText="1"/>
    </xf>
    <xf numFmtId="0" fontId="7" fillId="0" borderId="24"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18" xfId="0" applyFont="1" applyFill="1" applyBorder="1" applyAlignment="1">
      <alignment horizontal="center" vertical="center"/>
    </xf>
    <xf numFmtId="1" fontId="3" fillId="3" borderId="10" xfId="2" applyNumberFormat="1" applyFont="1" applyFill="1" applyBorder="1" applyAlignment="1">
      <alignment horizontal="center" vertical="center"/>
    </xf>
    <xf numFmtId="1" fontId="3" fillId="3" borderId="44" xfId="2" applyNumberFormat="1" applyFont="1" applyFill="1" applyBorder="1" applyAlignment="1">
      <alignment horizontal="center" vertical="center"/>
    </xf>
    <xf numFmtId="0" fontId="3" fillId="0" borderId="54" xfId="2" applyBorder="1" applyAlignment="1">
      <alignment horizontal="center" vertical="center" wrapText="1"/>
    </xf>
    <xf numFmtId="1" fontId="3" fillId="3" borderId="19" xfId="2" applyNumberFormat="1" applyFont="1" applyFill="1" applyBorder="1" applyAlignment="1">
      <alignment horizontal="center" vertical="center"/>
    </xf>
    <xf numFmtId="1" fontId="3" fillId="5" borderId="19" xfId="2" applyNumberFormat="1" applyFont="1" applyFill="1" applyBorder="1" applyAlignment="1">
      <alignment horizontal="center" vertical="center"/>
    </xf>
    <xf numFmtId="1" fontId="3" fillId="0" borderId="51" xfId="2" applyNumberFormat="1" applyFont="1" applyFill="1" applyBorder="1" applyAlignment="1">
      <alignment horizontal="center" vertical="center"/>
    </xf>
    <xf numFmtId="0" fontId="5" fillId="0" borderId="29" xfId="2" applyFont="1" applyBorder="1" applyAlignment="1">
      <alignment vertical="center" textRotation="90" wrapText="1"/>
    </xf>
    <xf numFmtId="1" fontId="3" fillId="5" borderId="42" xfId="2" applyNumberFormat="1" applyFont="1" applyFill="1" applyBorder="1" applyAlignment="1">
      <alignment horizontal="center" vertical="center"/>
    </xf>
    <xf numFmtId="1" fontId="3" fillId="5" borderId="32" xfId="2" applyNumberFormat="1" applyFont="1" applyFill="1" applyBorder="1" applyAlignment="1">
      <alignment horizontal="center" vertical="center"/>
    </xf>
    <xf numFmtId="1" fontId="3" fillId="0" borderId="45" xfId="2" applyNumberFormat="1" applyFont="1" applyFill="1" applyBorder="1" applyAlignment="1">
      <alignment horizontal="center" vertical="center" wrapText="1"/>
    </xf>
    <xf numFmtId="0" fontId="7" fillId="6" borderId="24" xfId="0" applyFont="1" applyFill="1" applyBorder="1" applyAlignment="1">
      <alignment horizontal="center" vertical="center"/>
    </xf>
    <xf numFmtId="1" fontId="3" fillId="6" borderId="27" xfId="2" applyNumberFormat="1" applyFont="1" applyFill="1" applyBorder="1" applyAlignment="1">
      <alignment horizontal="center" vertical="center"/>
    </xf>
    <xf numFmtId="1" fontId="3" fillId="5" borderId="25" xfId="2" applyNumberFormat="1" applyFont="1" applyFill="1" applyBorder="1" applyAlignment="1">
      <alignment horizontal="center" vertical="center"/>
    </xf>
    <xf numFmtId="1" fontId="3" fillId="7" borderId="41" xfId="2" applyNumberFormat="1" applyFont="1" applyFill="1" applyBorder="1" applyAlignment="1">
      <alignment horizontal="center" vertical="center"/>
    </xf>
    <xf numFmtId="1" fontId="3" fillId="7" borderId="44" xfId="2" applyNumberFormat="1" applyFont="1" applyFill="1" applyBorder="1" applyAlignment="1">
      <alignment horizontal="center" vertical="center"/>
    </xf>
    <xf numFmtId="0" fontId="5" fillId="0" borderId="23" xfId="2" applyFont="1" applyBorder="1" applyAlignment="1">
      <alignment vertical="center" textRotation="90" wrapText="1"/>
    </xf>
    <xf numFmtId="1" fontId="3" fillId="7" borderId="53" xfId="2" applyNumberFormat="1" applyFont="1" applyFill="1" applyBorder="1" applyAlignment="1">
      <alignment horizontal="center" vertical="center"/>
    </xf>
    <xf numFmtId="1" fontId="3" fillId="7" borderId="55" xfId="2" applyNumberFormat="1" applyFont="1" applyFill="1" applyBorder="1" applyAlignment="1">
      <alignment horizontal="center" vertical="center"/>
    </xf>
    <xf numFmtId="1" fontId="3" fillId="0" borderId="56" xfId="2" applyNumberFormat="1" applyFont="1" applyFill="1" applyBorder="1" applyAlignment="1">
      <alignment horizontal="center" vertical="center"/>
    </xf>
    <xf numFmtId="1" fontId="3" fillId="0" borderId="54" xfId="2" applyNumberFormat="1" applyFont="1" applyFill="1" applyBorder="1" applyAlignment="1">
      <alignment horizontal="center" vertical="center"/>
    </xf>
    <xf numFmtId="0" fontId="3" fillId="3" borderId="58" xfId="2" applyFill="1" applyBorder="1" applyAlignment="1">
      <alignment horizontal="center"/>
    </xf>
    <xf numFmtId="0" fontId="3" fillId="0" borderId="0" xfId="2" applyFont="1" applyBorder="1" applyAlignment="1">
      <alignment horizontal="left" vertical="top"/>
    </xf>
    <xf numFmtId="0" fontId="3" fillId="0" borderId="0" xfId="2" applyBorder="1" applyAlignment="1">
      <alignment horizontal="left" vertical="center" wrapText="1"/>
    </xf>
    <xf numFmtId="0" fontId="3" fillId="0" borderId="0" xfId="2" applyBorder="1" applyAlignment="1">
      <alignment horizontal="center" vertical="center" wrapText="1"/>
    </xf>
    <xf numFmtId="1" fontId="3" fillId="0" borderId="0" xfId="2" applyNumberFormat="1" applyFill="1" applyBorder="1" applyAlignment="1">
      <alignment horizontal="center" vertical="center"/>
    </xf>
    <xf numFmtId="0" fontId="3" fillId="5" borderId="1" xfId="2" applyFill="1" applyBorder="1" applyAlignment="1">
      <alignment horizontal="center"/>
    </xf>
    <xf numFmtId="0" fontId="3" fillId="0" borderId="0" xfId="2" applyFont="1" applyBorder="1" applyAlignment="1">
      <alignment horizontal="left" vertical="center"/>
    </xf>
    <xf numFmtId="0" fontId="5" fillId="4" borderId="1" xfId="2" applyFont="1" applyFill="1" applyBorder="1" applyAlignment="1">
      <alignment horizontal="center" vertical="center" textRotation="90" wrapText="1"/>
    </xf>
    <xf numFmtId="0" fontId="3" fillId="0" borderId="0" xfId="2" applyBorder="1" applyAlignment="1">
      <alignment horizontal="left" vertical="center"/>
    </xf>
    <xf numFmtId="0" fontId="8" fillId="6" borderId="1" xfId="2" applyFont="1" applyFill="1" applyBorder="1" applyAlignment="1">
      <alignment horizontal="center" vertical="center" textRotation="90" wrapText="1"/>
    </xf>
    <xf numFmtId="0" fontId="0" fillId="0" borderId="0" xfId="0" applyBorder="1"/>
    <xf numFmtId="0" fontId="9" fillId="7" borderId="1" xfId="0" applyFont="1" applyFill="1" applyBorder="1"/>
    <xf numFmtId="1" fontId="0" fillId="0" borderId="0" xfId="0" applyNumberFormat="1"/>
    <xf numFmtId="1" fontId="3" fillId="0" borderId="24" xfId="2" applyNumberFormat="1" applyFont="1" applyFill="1" applyBorder="1" applyAlignment="1">
      <alignment horizontal="center" vertical="center" wrapText="1"/>
    </xf>
    <xf numFmtId="1" fontId="3" fillId="0" borderId="27" xfId="2" applyNumberFormat="1" applyFont="1" applyFill="1" applyBorder="1" applyAlignment="1">
      <alignment horizontal="center" vertical="center" wrapText="1"/>
    </xf>
    <xf numFmtId="1" fontId="3" fillId="0" borderId="41" xfId="2" applyNumberFormat="1" applyFont="1" applyFill="1" applyBorder="1" applyAlignment="1">
      <alignment horizontal="center" vertical="center" wrapText="1"/>
    </xf>
    <xf numFmtId="1" fontId="3" fillId="0" borderId="44" xfId="2" applyNumberFormat="1" applyFont="1" applyFill="1" applyBorder="1" applyAlignment="1">
      <alignment horizontal="center" vertical="center" wrapText="1"/>
    </xf>
    <xf numFmtId="1" fontId="3" fillId="0" borderId="15" xfId="2" applyNumberFormat="1" applyFill="1" applyBorder="1" applyAlignment="1">
      <alignment horizontal="center" vertical="center"/>
    </xf>
    <xf numFmtId="1" fontId="3" fillId="0" borderId="35" xfId="2" applyNumberFormat="1" applyFill="1" applyBorder="1" applyAlignment="1">
      <alignment horizontal="center" vertical="center"/>
    </xf>
    <xf numFmtId="1" fontId="3" fillId="0" borderId="37" xfId="2" applyNumberFormat="1" applyFill="1" applyBorder="1" applyAlignment="1">
      <alignment horizontal="center" vertical="center"/>
    </xf>
    <xf numFmtId="1" fontId="3" fillId="0" borderId="41" xfId="2" applyNumberFormat="1" applyFill="1" applyBorder="1" applyAlignment="1">
      <alignment horizontal="center" vertical="center"/>
    </xf>
    <xf numFmtId="1" fontId="3" fillId="0" borderId="45" xfId="2" applyNumberFormat="1" applyFill="1" applyBorder="1" applyAlignment="1">
      <alignment horizontal="center" vertical="center"/>
    </xf>
    <xf numFmtId="0" fontId="7" fillId="0" borderId="19" xfId="0" applyFont="1" applyFill="1" applyBorder="1" applyAlignment="1">
      <alignment horizontal="center" vertical="center"/>
    </xf>
    <xf numFmtId="1" fontId="3" fillId="0" borderId="24" xfId="2" applyNumberFormat="1" applyFill="1" applyBorder="1" applyAlignment="1">
      <alignment horizontal="center" vertical="center"/>
    </xf>
    <xf numFmtId="1" fontId="3" fillId="0" borderId="12" xfId="2" applyNumberFormat="1" applyFill="1" applyBorder="1" applyAlignment="1">
      <alignment horizontal="center" vertical="center"/>
    </xf>
    <xf numFmtId="1" fontId="3" fillId="0" borderId="53" xfId="2" applyNumberFormat="1" applyFont="1" applyFill="1" applyBorder="1" applyAlignment="1">
      <alignment horizontal="center" vertical="center"/>
    </xf>
    <xf numFmtId="1" fontId="3" fillId="0" borderId="57" xfId="2" applyNumberFormat="1" applyFont="1" applyFill="1" applyBorder="1" applyAlignment="1">
      <alignment horizontal="center" vertical="center"/>
    </xf>
    <xf numFmtId="1" fontId="3" fillId="0" borderId="55" xfId="2" applyNumberFormat="1" applyFont="1" applyFill="1" applyBorder="1" applyAlignment="1">
      <alignment horizontal="center" vertical="center"/>
    </xf>
    <xf numFmtId="0" fontId="5" fillId="2" borderId="59" xfId="3" applyFont="1" applyFill="1" applyBorder="1" applyAlignment="1">
      <alignment horizontal="center" wrapText="1"/>
    </xf>
    <xf numFmtId="0" fontId="5" fillId="2" borderId="11" xfId="3" applyFont="1" applyFill="1" applyBorder="1" applyAlignment="1">
      <alignment horizontal="center" wrapText="1"/>
    </xf>
    <xf numFmtId="0" fontId="5" fillId="2" borderId="16" xfId="3" applyFont="1" applyFill="1" applyBorder="1" applyAlignment="1">
      <alignment horizontal="center"/>
    </xf>
    <xf numFmtId="1" fontId="3" fillId="0" borderId="11" xfId="3" applyNumberFormat="1" applyBorder="1" applyAlignment="1">
      <alignment horizontal="center" wrapText="1"/>
    </xf>
    <xf numFmtId="20" fontId="3" fillId="0" borderId="14" xfId="3" applyNumberFormat="1" applyFill="1" applyBorder="1" applyAlignment="1">
      <alignment horizontal="center"/>
    </xf>
    <xf numFmtId="3" fontId="3" fillId="0" borderId="24" xfId="3" applyNumberFormat="1" applyFill="1" applyBorder="1" applyAlignment="1">
      <alignment horizontal="center"/>
    </xf>
    <xf numFmtId="3" fontId="3" fillId="0" borderId="25" xfId="3" applyNumberFormat="1" applyFill="1" applyBorder="1" applyAlignment="1">
      <alignment horizontal="center"/>
    </xf>
    <xf numFmtId="20" fontId="3" fillId="3" borderId="10" xfId="3" applyNumberFormat="1" applyFill="1" applyBorder="1" applyAlignment="1">
      <alignment horizontal="center"/>
    </xf>
    <xf numFmtId="3" fontId="3" fillId="3" borderId="11" xfId="3" applyNumberFormat="1" applyFill="1" applyBorder="1" applyAlignment="1">
      <alignment horizontal="center"/>
    </xf>
    <xf numFmtId="3" fontId="3" fillId="3" borderId="26" xfId="3" applyNumberFormat="1" applyFill="1" applyBorder="1" applyAlignment="1">
      <alignment horizontal="center"/>
    </xf>
    <xf numFmtId="20" fontId="3" fillId="0" borderId="14" xfId="3" applyNumberFormat="1" applyFill="1" applyBorder="1" applyAlignment="1">
      <alignment horizontal="center" vertical="center"/>
    </xf>
    <xf numFmtId="3" fontId="3" fillId="0" borderId="24" xfId="3" applyNumberFormat="1" applyFill="1" applyBorder="1" applyAlignment="1">
      <alignment horizontal="center" vertical="center"/>
    </xf>
    <xf numFmtId="3" fontId="3" fillId="0" borderId="27" xfId="3" applyNumberFormat="1" applyFill="1" applyBorder="1" applyAlignment="1">
      <alignment horizontal="center" vertical="center"/>
    </xf>
    <xf numFmtId="1" fontId="3" fillId="0" borderId="5" xfId="3" applyNumberFormat="1" applyBorder="1" applyAlignment="1">
      <alignment horizontal="center" wrapText="1"/>
    </xf>
    <xf numFmtId="20" fontId="3" fillId="0" borderId="61" xfId="3" applyNumberFormat="1" applyFill="1" applyBorder="1" applyAlignment="1">
      <alignment horizontal="center"/>
    </xf>
    <xf numFmtId="3" fontId="3" fillId="0" borderId="49" xfId="3" applyNumberFormat="1" applyFill="1" applyBorder="1" applyAlignment="1">
      <alignment horizontal="center"/>
    </xf>
    <xf numFmtId="3" fontId="3" fillId="0" borderId="2" xfId="3" applyNumberFormat="1" applyFill="1" applyBorder="1" applyAlignment="1">
      <alignment horizontal="center"/>
    </xf>
    <xf numFmtId="0" fontId="3" fillId="3" borderId="30" xfId="3" applyFill="1" applyBorder="1" applyAlignment="1">
      <alignment vertical="center"/>
    </xf>
    <xf numFmtId="0" fontId="3" fillId="3" borderId="0" xfId="3" applyFill="1" applyBorder="1" applyAlignment="1">
      <alignment vertical="center"/>
    </xf>
    <xf numFmtId="0" fontId="3" fillId="3" borderId="43" xfId="3" applyFill="1" applyBorder="1" applyAlignment="1">
      <alignment horizontal="left" vertical="center"/>
    </xf>
    <xf numFmtId="20" fontId="3" fillId="0" borderId="61" xfId="3" applyNumberFormat="1" applyFill="1" applyBorder="1" applyAlignment="1">
      <alignment horizontal="center" vertical="center"/>
    </xf>
    <xf numFmtId="3" fontId="3" fillId="0" borderId="49" xfId="3" applyNumberFormat="1" applyFill="1" applyBorder="1" applyAlignment="1">
      <alignment horizontal="center" vertical="center"/>
    </xf>
    <xf numFmtId="3" fontId="3" fillId="0" borderId="62" xfId="3" applyNumberFormat="1" applyFill="1" applyBorder="1" applyAlignment="1">
      <alignment horizontal="center" vertical="center"/>
    </xf>
    <xf numFmtId="0" fontId="3" fillId="3" borderId="43" xfId="3" applyFill="1" applyBorder="1" applyAlignment="1">
      <alignment vertical="center"/>
    </xf>
    <xf numFmtId="1" fontId="3" fillId="0" borderId="3" xfId="3" applyNumberFormat="1" applyBorder="1" applyAlignment="1">
      <alignment horizontal="center" wrapText="1"/>
    </xf>
    <xf numFmtId="20" fontId="3" fillId="0" borderId="39" xfId="3" applyNumberFormat="1" applyFill="1" applyBorder="1" applyAlignment="1">
      <alignment horizontal="center"/>
    </xf>
    <xf numFmtId="3" fontId="3" fillId="0" borderId="31" xfId="3" applyNumberFormat="1" applyFill="1" applyBorder="1" applyAlignment="1">
      <alignment horizontal="center"/>
    </xf>
    <xf numFmtId="20" fontId="3" fillId="0" borderId="39" xfId="3" applyNumberFormat="1" applyFill="1" applyBorder="1" applyAlignment="1">
      <alignment horizontal="center" vertical="center"/>
    </xf>
    <xf numFmtId="3" fontId="3" fillId="0" borderId="49" xfId="3" applyNumberFormat="1" applyFont="1" applyFill="1" applyBorder="1" applyAlignment="1">
      <alignment horizontal="center" vertical="center"/>
    </xf>
    <xf numFmtId="3" fontId="3" fillId="0" borderId="25" xfId="3" applyNumberFormat="1" applyFill="1" applyBorder="1" applyAlignment="1">
      <alignment horizontal="center" vertical="center"/>
    </xf>
    <xf numFmtId="20" fontId="3" fillId="0" borderId="63" xfId="3" applyNumberFormat="1" applyFill="1" applyBorder="1" applyAlignment="1">
      <alignment horizontal="center" vertical="center"/>
    </xf>
    <xf numFmtId="3" fontId="3" fillId="0" borderId="2" xfId="3" applyNumberFormat="1" applyFill="1" applyBorder="1" applyAlignment="1">
      <alignment horizontal="center" vertical="center"/>
    </xf>
    <xf numFmtId="20" fontId="3" fillId="3" borderId="30" xfId="3" applyNumberFormat="1" applyFill="1" applyBorder="1" applyAlignment="1">
      <alignment horizontal="center" vertical="center"/>
    </xf>
    <xf numFmtId="3" fontId="3" fillId="3" borderId="0" xfId="3" applyNumberFormat="1" applyFill="1" applyBorder="1" applyAlignment="1">
      <alignment horizontal="right" vertical="center"/>
    </xf>
    <xf numFmtId="3" fontId="3" fillId="3" borderId="43" xfId="3" applyNumberFormat="1" applyFill="1" applyBorder="1" applyAlignment="1">
      <alignment horizontal="center" vertical="center"/>
    </xf>
    <xf numFmtId="3" fontId="3" fillId="3" borderId="0" xfId="3" applyNumberFormat="1" applyFill="1" applyBorder="1" applyAlignment="1">
      <alignment horizontal="center" vertical="center"/>
    </xf>
    <xf numFmtId="20" fontId="3" fillId="3" borderId="50" xfId="3" applyNumberFormat="1" applyFill="1" applyBorder="1" applyAlignment="1">
      <alignment horizontal="center" vertical="center"/>
    </xf>
    <xf numFmtId="3" fontId="3" fillId="3" borderId="47" xfId="3" applyNumberFormat="1" applyFill="1" applyBorder="1" applyAlignment="1">
      <alignment horizontal="right" vertical="center"/>
    </xf>
    <xf numFmtId="3" fontId="3" fillId="3" borderId="48" xfId="3" applyNumberFormat="1" applyFill="1" applyBorder="1" applyAlignment="1">
      <alignment horizontal="center" vertical="center"/>
    </xf>
    <xf numFmtId="3" fontId="3" fillId="3" borderId="47" xfId="3" applyNumberFormat="1" applyFill="1" applyBorder="1" applyAlignment="1">
      <alignment horizontal="center" vertical="center"/>
    </xf>
    <xf numFmtId="20" fontId="3" fillId="0" borderId="46" xfId="3" applyNumberFormat="1" applyFill="1" applyBorder="1" applyAlignment="1">
      <alignment horizontal="center" vertical="center"/>
    </xf>
    <xf numFmtId="20" fontId="3" fillId="3" borderId="61" xfId="3" applyNumberFormat="1" applyFill="1" applyBorder="1" applyAlignment="1">
      <alignment horizontal="center" vertical="center"/>
    </xf>
    <xf numFmtId="3" fontId="3" fillId="3" borderId="49" xfId="3" applyNumberFormat="1" applyFill="1" applyBorder="1" applyAlignment="1">
      <alignment horizontal="center" vertical="center"/>
    </xf>
    <xf numFmtId="3" fontId="3" fillId="3" borderId="62" xfId="3" applyNumberFormat="1" applyFill="1" applyBorder="1" applyAlignment="1">
      <alignment horizontal="center" vertical="center"/>
    </xf>
    <xf numFmtId="20" fontId="3" fillId="0" borderId="22" xfId="3" applyNumberFormat="1" applyFill="1" applyBorder="1" applyAlignment="1">
      <alignment horizontal="center" vertical="center"/>
    </xf>
    <xf numFmtId="3" fontId="3" fillId="0" borderId="18" xfId="3" applyNumberFormat="1" applyFont="1" applyFill="1" applyBorder="1" applyAlignment="1">
      <alignment horizontal="center" vertical="center"/>
    </xf>
    <xf numFmtId="3" fontId="3" fillId="0" borderId="19" xfId="3" applyNumberFormat="1" applyFill="1" applyBorder="1" applyAlignment="1">
      <alignment horizontal="center" vertical="center"/>
    </xf>
    <xf numFmtId="3" fontId="3" fillId="3" borderId="51" xfId="3" applyNumberFormat="1" applyFill="1" applyBorder="1" applyAlignment="1">
      <alignment vertical="center"/>
    </xf>
    <xf numFmtId="3" fontId="3" fillId="3" borderId="5" xfId="3" applyNumberFormat="1" applyFill="1" applyBorder="1" applyAlignment="1">
      <alignment vertical="center"/>
    </xf>
    <xf numFmtId="3" fontId="3" fillId="3" borderId="21" xfId="3" applyNumberFormat="1" applyFill="1" applyBorder="1" applyAlignment="1">
      <alignment vertical="center"/>
    </xf>
    <xf numFmtId="3" fontId="3" fillId="3" borderId="50" xfId="3" applyNumberFormat="1" applyFill="1" applyBorder="1" applyAlignment="1">
      <alignment vertical="center"/>
    </xf>
    <xf numFmtId="3" fontId="3" fillId="3" borderId="47" xfId="3" applyNumberFormat="1" applyFill="1" applyBorder="1" applyAlignment="1">
      <alignment vertical="center"/>
    </xf>
    <xf numFmtId="3" fontId="3" fillId="3" borderId="48" xfId="3" applyNumberFormat="1" applyFill="1" applyBorder="1" applyAlignment="1">
      <alignment vertical="center"/>
    </xf>
    <xf numFmtId="20" fontId="3" fillId="0" borderId="22" xfId="3" applyNumberFormat="1" applyFill="1" applyBorder="1" applyAlignment="1">
      <alignment horizontal="center"/>
    </xf>
    <xf numFmtId="3" fontId="3" fillId="0" borderId="18" xfId="3" applyNumberFormat="1" applyFill="1" applyBorder="1" applyAlignment="1">
      <alignment horizontal="center"/>
    </xf>
    <xf numFmtId="3" fontId="3" fillId="0" borderId="20" xfId="3" applyNumberFormat="1" applyFill="1" applyBorder="1" applyAlignment="1">
      <alignment horizontal="center"/>
    </xf>
    <xf numFmtId="0" fontId="0" fillId="0" borderId="0" xfId="0" applyFill="1" applyBorder="1"/>
    <xf numFmtId="20" fontId="3" fillId="3" borderId="11" xfId="3" applyNumberFormat="1" applyFill="1" applyBorder="1" applyAlignment="1">
      <alignment horizontal="center"/>
    </xf>
    <xf numFmtId="1" fontId="3" fillId="0" borderId="16" xfId="3" applyNumberFormat="1" applyBorder="1" applyAlignment="1">
      <alignment horizontal="center" wrapText="1"/>
    </xf>
    <xf numFmtId="1" fontId="3" fillId="0" borderId="22" xfId="3" applyNumberFormat="1" applyBorder="1" applyAlignment="1">
      <alignment horizontal="center" wrapText="1"/>
    </xf>
    <xf numFmtId="1" fontId="3" fillId="0" borderId="61" xfId="3" applyNumberFormat="1" applyBorder="1" applyAlignment="1">
      <alignment horizontal="center" wrapText="1"/>
    </xf>
    <xf numFmtId="0" fontId="3" fillId="3" borderId="0" xfId="3" applyFill="1" applyBorder="1" applyAlignment="1">
      <alignment horizontal="left" vertical="center"/>
    </xf>
    <xf numFmtId="0" fontId="3" fillId="3" borderId="0" xfId="3" applyFill="1" applyBorder="1" applyAlignment="1">
      <alignment horizontal="center" vertical="center"/>
    </xf>
    <xf numFmtId="1" fontId="3" fillId="0" borderId="35" xfId="3" applyNumberFormat="1" applyBorder="1" applyAlignment="1">
      <alignment horizontal="center" wrapText="1"/>
    </xf>
    <xf numFmtId="0" fontId="3" fillId="3" borderId="17" xfId="3" applyFill="1" applyBorder="1" applyAlignment="1">
      <alignment vertical="center"/>
    </xf>
    <xf numFmtId="0" fontId="3" fillId="3" borderId="33" xfId="3" applyFill="1" applyBorder="1" applyAlignment="1">
      <alignment vertical="center"/>
    </xf>
    <xf numFmtId="20" fontId="3" fillId="3" borderId="38" xfId="3" applyNumberFormat="1" applyFill="1" applyBorder="1" applyAlignment="1">
      <alignment horizontal="center"/>
    </xf>
    <xf numFmtId="3" fontId="3" fillId="3" borderId="35" xfId="3" applyNumberFormat="1" applyFill="1" applyBorder="1" applyAlignment="1">
      <alignment horizontal="center"/>
    </xf>
    <xf numFmtId="3" fontId="3" fillId="3" borderId="40" xfId="3" applyNumberFormat="1" applyFill="1" applyBorder="1" applyAlignment="1">
      <alignment horizontal="center"/>
    </xf>
    <xf numFmtId="0" fontId="3" fillId="3" borderId="34" xfId="3" applyFill="1" applyBorder="1" applyAlignment="1">
      <alignment vertical="center"/>
    </xf>
    <xf numFmtId="0" fontId="5" fillId="2" borderId="66" xfId="3" applyFont="1" applyFill="1" applyBorder="1" applyAlignment="1">
      <alignment horizontal="center"/>
    </xf>
    <xf numFmtId="0" fontId="5" fillId="2" borderId="67" xfId="3" applyFont="1" applyFill="1" applyBorder="1" applyAlignment="1">
      <alignment horizontal="center" wrapText="1"/>
    </xf>
    <xf numFmtId="0" fontId="5" fillId="2" borderId="9" xfId="3" applyFont="1" applyFill="1" applyBorder="1" applyAlignment="1">
      <alignment horizontal="center" wrapText="1"/>
    </xf>
    <xf numFmtId="0" fontId="5" fillId="2" borderId="10" xfId="3" applyFont="1" applyFill="1" applyBorder="1" applyAlignment="1">
      <alignment horizontal="center" vertical="center"/>
    </xf>
    <xf numFmtId="0" fontId="5" fillId="2" borderId="68" xfId="3" applyFont="1" applyFill="1" applyBorder="1" applyAlignment="1">
      <alignment horizontal="center" wrapText="1"/>
    </xf>
    <xf numFmtId="0" fontId="5" fillId="2" borderId="69" xfId="3" applyFont="1" applyFill="1" applyBorder="1" applyAlignment="1">
      <alignment horizontal="center" wrapText="1"/>
    </xf>
    <xf numFmtId="1" fontId="3" fillId="0" borderId="10" xfId="3" applyNumberFormat="1" applyBorder="1" applyAlignment="1">
      <alignment horizontal="center" wrapText="1"/>
    </xf>
    <xf numFmtId="0" fontId="3" fillId="0" borderId="24" xfId="3" applyFill="1" applyBorder="1" applyAlignment="1">
      <alignment horizontal="center" vertical="center"/>
    </xf>
    <xf numFmtId="0" fontId="3" fillId="0" borderId="70" xfId="3" applyFill="1" applyBorder="1" applyAlignment="1">
      <alignment horizontal="center" vertical="center"/>
    </xf>
    <xf numFmtId="0" fontId="3" fillId="0" borderId="1" xfId="3" applyFill="1" applyBorder="1" applyAlignment="1">
      <alignment horizontal="center" vertical="center"/>
    </xf>
    <xf numFmtId="0" fontId="3" fillId="0" borderId="25" xfId="3" applyFill="1" applyBorder="1" applyAlignment="1">
      <alignment horizontal="center" vertical="center"/>
    </xf>
    <xf numFmtId="0" fontId="3" fillId="3" borderId="10" xfId="3" applyFill="1" applyBorder="1" applyAlignment="1">
      <alignment horizontal="center" vertical="center"/>
    </xf>
    <xf numFmtId="0" fontId="3" fillId="3" borderId="11" xfId="3" applyFill="1" applyBorder="1" applyAlignment="1">
      <alignment horizontal="center" vertical="center"/>
    </xf>
    <xf numFmtId="0" fontId="3" fillId="3" borderId="26" xfId="3" applyFill="1" applyBorder="1" applyAlignment="1">
      <alignment horizontal="center" vertical="center"/>
    </xf>
    <xf numFmtId="20" fontId="3" fillId="0" borderId="13" xfId="3" applyNumberFormat="1" applyFill="1" applyBorder="1" applyAlignment="1">
      <alignment horizontal="center" vertical="center"/>
    </xf>
    <xf numFmtId="2" fontId="3" fillId="0" borderId="24" xfId="3" applyNumberFormat="1" applyFill="1" applyBorder="1" applyAlignment="1">
      <alignment horizontal="center" vertical="center"/>
    </xf>
    <xf numFmtId="2" fontId="3" fillId="0" borderId="70" xfId="3" applyNumberFormat="1" applyFill="1" applyBorder="1" applyAlignment="1">
      <alignment horizontal="center" vertical="center"/>
    </xf>
    <xf numFmtId="164" fontId="3" fillId="0" borderId="70" xfId="3" applyNumberFormat="1" applyFill="1" applyBorder="1" applyAlignment="1">
      <alignment horizontal="center" vertical="center"/>
    </xf>
    <xf numFmtId="164" fontId="3" fillId="0" borderId="27" xfId="3" applyNumberFormat="1" applyFill="1" applyBorder="1" applyAlignment="1">
      <alignment horizontal="center" vertical="center"/>
    </xf>
    <xf numFmtId="2" fontId="3" fillId="0" borderId="41" xfId="3" applyNumberFormat="1" applyFill="1" applyBorder="1" applyAlignment="1">
      <alignment horizontal="center" vertical="center"/>
    </xf>
    <xf numFmtId="2" fontId="3" fillId="0" borderId="58" xfId="3" applyNumberFormat="1" applyFill="1" applyBorder="1" applyAlignment="1">
      <alignment horizontal="center" vertical="center"/>
    </xf>
    <xf numFmtId="164" fontId="3" fillId="0" borderId="58" xfId="3" applyNumberFormat="1" applyFill="1" applyBorder="1" applyAlignment="1">
      <alignment horizontal="center" vertical="center"/>
    </xf>
    <xf numFmtId="164" fontId="3" fillId="0" borderId="44" xfId="3" applyNumberFormat="1" applyFill="1" applyBorder="1" applyAlignment="1">
      <alignment horizontal="center" vertical="center"/>
    </xf>
    <xf numFmtId="1" fontId="3" fillId="0" borderId="51" xfId="3" applyNumberFormat="1" applyBorder="1" applyAlignment="1">
      <alignment horizontal="center" wrapText="1"/>
    </xf>
    <xf numFmtId="0" fontId="3" fillId="0" borderId="49" xfId="3" applyFill="1" applyBorder="1" applyAlignment="1">
      <alignment horizontal="center" vertical="center"/>
    </xf>
    <xf numFmtId="164" fontId="3" fillId="0" borderId="1" xfId="3" applyNumberFormat="1" applyFill="1" applyBorder="1" applyAlignment="1">
      <alignment horizontal="center" vertical="center"/>
    </xf>
    <xf numFmtId="0" fontId="3" fillId="0" borderId="2" xfId="3" applyFill="1" applyBorder="1" applyAlignment="1">
      <alignment horizontal="center" vertical="center"/>
    </xf>
    <xf numFmtId="0" fontId="3" fillId="3" borderId="30" xfId="3" applyFill="1" applyBorder="1" applyAlignment="1">
      <alignment horizontal="center" vertical="center"/>
    </xf>
    <xf numFmtId="0" fontId="3" fillId="3" borderId="43" xfId="3" applyFill="1" applyBorder="1" applyAlignment="1">
      <alignment horizontal="center" vertical="center"/>
    </xf>
    <xf numFmtId="2" fontId="3" fillId="0" borderId="49" xfId="3" applyNumberFormat="1" applyFill="1" applyBorder="1" applyAlignment="1">
      <alignment horizontal="center" vertical="center"/>
    </xf>
    <xf numFmtId="2" fontId="3" fillId="0" borderId="1" xfId="3" applyNumberFormat="1" applyFill="1" applyBorder="1" applyAlignment="1">
      <alignment horizontal="center" vertical="center"/>
    </xf>
    <xf numFmtId="164" fontId="3" fillId="0" borderId="62" xfId="3" applyNumberFormat="1" applyFill="1" applyBorder="1" applyAlignment="1">
      <alignment horizontal="center" vertical="center"/>
    </xf>
    <xf numFmtId="1" fontId="3" fillId="0" borderId="65" xfId="3" applyNumberFormat="1" applyBorder="1" applyAlignment="1">
      <alignment horizontal="center" wrapText="1"/>
    </xf>
    <xf numFmtId="1" fontId="3" fillId="0" borderId="38" xfId="3" applyNumberFormat="1" applyBorder="1" applyAlignment="1">
      <alignment horizontal="center" wrapText="1"/>
    </xf>
    <xf numFmtId="0" fontId="3" fillId="0" borderId="71" xfId="3" applyFill="1" applyBorder="1" applyAlignment="1">
      <alignment horizontal="center" vertical="center"/>
    </xf>
    <xf numFmtId="0" fontId="3" fillId="0" borderId="32" xfId="3" applyFill="1" applyBorder="1" applyAlignment="1">
      <alignment horizontal="center" vertical="center"/>
    </xf>
    <xf numFmtId="0" fontId="3" fillId="3" borderId="17" xfId="3" applyFill="1" applyBorder="1" applyAlignment="1">
      <alignment horizontal="center" vertical="center"/>
    </xf>
    <xf numFmtId="0" fontId="3" fillId="3" borderId="33" xfId="3" applyFill="1" applyBorder="1" applyAlignment="1">
      <alignment horizontal="center" vertical="center"/>
    </xf>
    <xf numFmtId="0" fontId="3" fillId="3" borderId="34" xfId="3" applyFill="1" applyBorder="1" applyAlignment="1">
      <alignment horizontal="center" vertical="center"/>
    </xf>
    <xf numFmtId="20" fontId="3" fillId="0" borderId="40" xfId="3" applyNumberFormat="1" applyFill="1" applyBorder="1" applyAlignment="1">
      <alignment horizontal="center" vertical="center"/>
    </xf>
    <xf numFmtId="2" fontId="3" fillId="0" borderId="31" xfId="3" applyNumberFormat="1" applyFill="1" applyBorder="1" applyAlignment="1">
      <alignment horizontal="center" vertical="center"/>
    </xf>
    <xf numFmtId="2" fontId="3" fillId="0" borderId="71" xfId="3" applyNumberFormat="1" applyFill="1" applyBorder="1" applyAlignment="1">
      <alignment horizontal="center" vertical="center"/>
    </xf>
    <xf numFmtId="1" fontId="3" fillId="0" borderId="70" xfId="3" applyNumberFormat="1" applyFill="1" applyBorder="1" applyAlignment="1">
      <alignment horizontal="center" vertical="center"/>
    </xf>
    <xf numFmtId="2" fontId="3" fillId="0" borderId="42" xfId="3" applyNumberFormat="1" applyFill="1" applyBorder="1" applyAlignment="1">
      <alignment horizontal="center" vertical="center"/>
    </xf>
    <xf numFmtId="1" fontId="3" fillId="0" borderId="58" xfId="3" applyNumberFormat="1" applyFill="1" applyBorder="1" applyAlignment="1">
      <alignment horizontal="center" vertical="center"/>
    </xf>
    <xf numFmtId="1" fontId="3" fillId="0" borderId="27" xfId="3" applyNumberFormat="1" applyFill="1" applyBorder="1" applyAlignment="1">
      <alignment horizontal="center" vertical="center"/>
    </xf>
    <xf numFmtId="0" fontId="3" fillId="0" borderId="62" xfId="3" applyFill="1" applyBorder="1" applyAlignment="1">
      <alignment horizontal="center" vertical="center"/>
    </xf>
    <xf numFmtId="1" fontId="3" fillId="0" borderId="1" xfId="3" applyNumberFormat="1" applyFill="1" applyBorder="1" applyAlignment="1">
      <alignment horizontal="center" vertical="center"/>
    </xf>
    <xf numFmtId="2" fontId="3" fillId="0" borderId="2" xfId="3" applyNumberFormat="1" applyFill="1" applyBorder="1" applyAlignment="1">
      <alignment horizontal="center" vertical="center"/>
    </xf>
    <xf numFmtId="165" fontId="3" fillId="0" borderId="1" xfId="3" applyNumberFormat="1" applyFill="1" applyBorder="1" applyAlignment="1">
      <alignment horizontal="center" vertical="center"/>
    </xf>
    <xf numFmtId="1" fontId="3" fillId="0" borderId="62" xfId="3" applyNumberFormat="1" applyFill="1" applyBorder="1" applyAlignment="1">
      <alignment horizontal="center" vertical="center"/>
    </xf>
    <xf numFmtId="164" fontId="3" fillId="0" borderId="1" xfId="3" applyNumberFormat="1" applyFont="1" applyFill="1" applyBorder="1" applyAlignment="1">
      <alignment horizontal="center" vertical="center"/>
    </xf>
    <xf numFmtId="0" fontId="3" fillId="0" borderId="31" xfId="3" applyFill="1" applyBorder="1" applyAlignment="1">
      <alignment horizontal="center" vertical="center"/>
    </xf>
    <xf numFmtId="0" fontId="3" fillId="0" borderId="36" xfId="3" applyFill="1" applyBorder="1" applyAlignment="1">
      <alignment horizontal="center" vertical="center"/>
    </xf>
    <xf numFmtId="0" fontId="3" fillId="0" borderId="0" xfId="3"/>
    <xf numFmtId="0" fontId="5" fillId="0" borderId="0" xfId="3" applyFont="1"/>
    <xf numFmtId="0" fontId="3" fillId="0" borderId="0" xfId="3" applyFill="1" applyBorder="1" applyAlignment="1"/>
    <xf numFmtId="0" fontId="3" fillId="8" borderId="0" xfId="3" applyFill="1"/>
    <xf numFmtId="165" fontId="3" fillId="0" borderId="71" xfId="3" applyNumberFormat="1" applyFill="1" applyBorder="1" applyAlignment="1">
      <alignment horizontal="center" vertical="center"/>
    </xf>
    <xf numFmtId="164" fontId="3" fillId="0" borderId="71" xfId="3" applyNumberFormat="1" applyFill="1" applyBorder="1" applyAlignment="1">
      <alignment horizontal="center" vertical="center"/>
    </xf>
    <xf numFmtId="1" fontId="3" fillId="0" borderId="71" xfId="3" applyNumberFormat="1" applyFill="1" applyBorder="1" applyAlignment="1">
      <alignment horizontal="center" vertical="center"/>
    </xf>
    <xf numFmtId="1" fontId="3" fillId="0" borderId="36" xfId="3" applyNumberFormat="1" applyFill="1" applyBorder="1" applyAlignment="1">
      <alignment horizontal="center" vertical="center"/>
    </xf>
    <xf numFmtId="164" fontId="3" fillId="0" borderId="36" xfId="3" applyNumberFormat="1" applyFill="1" applyBorder="1" applyAlignment="1">
      <alignment horizontal="center" vertical="center"/>
    </xf>
    <xf numFmtId="0" fontId="5" fillId="2" borderId="72" xfId="3" applyFont="1" applyFill="1" applyBorder="1" applyAlignment="1">
      <alignment horizontal="center" wrapText="1"/>
    </xf>
    <xf numFmtId="0" fontId="5" fillId="2" borderId="26" xfId="3" applyFont="1" applyFill="1" applyBorder="1" applyAlignment="1">
      <alignment horizontal="center" wrapText="1"/>
    </xf>
    <xf numFmtId="0" fontId="3" fillId="0" borderId="58" xfId="3" applyFill="1" applyBorder="1" applyAlignment="1">
      <alignment horizontal="center" vertical="center"/>
    </xf>
    <xf numFmtId="0" fontId="3" fillId="8" borderId="44" xfId="3" applyFill="1" applyBorder="1" applyAlignment="1">
      <alignment horizontal="center" vertical="center"/>
    </xf>
    <xf numFmtId="20" fontId="3" fillId="0" borderId="48" xfId="3" applyNumberFormat="1" applyFill="1" applyBorder="1" applyAlignment="1">
      <alignment horizontal="center" vertical="center"/>
    </xf>
    <xf numFmtId="165" fontId="3" fillId="0" borderId="58" xfId="3" applyNumberFormat="1" applyFill="1" applyBorder="1" applyAlignment="1">
      <alignment horizontal="center" vertical="center"/>
    </xf>
    <xf numFmtId="1" fontId="3" fillId="0" borderId="44" xfId="3" applyNumberFormat="1" applyFill="1" applyBorder="1" applyAlignment="1">
      <alignment horizontal="center" vertical="center"/>
    </xf>
    <xf numFmtId="3" fontId="3" fillId="0" borderId="62" xfId="3" applyNumberFormat="1" applyFill="1" applyBorder="1" applyAlignment="1">
      <alignment horizontal="center"/>
    </xf>
    <xf numFmtId="3" fontId="3" fillId="0" borderId="27" xfId="3" applyNumberFormat="1" applyFill="1" applyBorder="1" applyAlignment="1">
      <alignment horizontal="center"/>
    </xf>
    <xf numFmtId="3" fontId="3" fillId="0" borderId="36" xfId="3" applyNumberFormat="1" applyFill="1" applyBorder="1" applyAlignment="1">
      <alignment horizontal="center"/>
    </xf>
    <xf numFmtId="1" fontId="3" fillId="0" borderId="26" xfId="3" applyNumberFormat="1" applyBorder="1" applyAlignment="1">
      <alignment horizontal="center" wrapText="1"/>
    </xf>
    <xf numFmtId="1" fontId="3" fillId="0" borderId="21" xfId="3" applyNumberFormat="1" applyBorder="1" applyAlignment="1">
      <alignment horizontal="center" wrapText="1"/>
    </xf>
    <xf numFmtId="1" fontId="3" fillId="0" borderId="63" xfId="3" applyNumberFormat="1" applyBorder="1" applyAlignment="1">
      <alignment horizontal="center" wrapText="1"/>
    </xf>
    <xf numFmtId="1" fontId="3" fillId="0" borderId="34" xfId="3" applyNumberFormat="1" applyBorder="1" applyAlignment="1">
      <alignment horizontal="center" wrapText="1"/>
    </xf>
    <xf numFmtId="164" fontId="3" fillId="10" borderId="1" xfId="3" applyNumberFormat="1" applyFill="1" applyBorder="1" applyAlignment="1">
      <alignment horizontal="center" vertical="center"/>
    </xf>
    <xf numFmtId="0" fontId="3" fillId="0" borderId="18" xfId="3" applyFill="1" applyBorder="1" applyAlignment="1">
      <alignment horizontal="center" vertical="center"/>
    </xf>
    <xf numFmtId="0" fontId="3" fillId="0" borderId="73" xfId="3" applyFill="1" applyBorder="1" applyAlignment="1">
      <alignment horizontal="center" vertical="center"/>
    </xf>
    <xf numFmtId="164" fontId="3" fillId="10" borderId="73" xfId="3" applyNumberFormat="1" applyFill="1" applyBorder="1" applyAlignment="1">
      <alignment horizontal="center" vertical="center"/>
    </xf>
    <xf numFmtId="0" fontId="3" fillId="9" borderId="1" xfId="3" applyFill="1" applyBorder="1" applyAlignment="1">
      <alignment horizontal="center" vertical="center"/>
    </xf>
    <xf numFmtId="0" fontId="3" fillId="10" borderId="0" xfId="3" applyFill="1"/>
    <xf numFmtId="0" fontId="5" fillId="2" borderId="33" xfId="3" applyFont="1" applyFill="1" applyBorder="1" applyAlignment="1">
      <alignment horizontal="center" vertical="center"/>
    </xf>
    <xf numFmtId="0" fontId="5" fillId="2" borderId="60" xfId="3" applyFont="1" applyFill="1" applyBorder="1" applyAlignment="1">
      <alignment horizontal="center" wrapText="1"/>
    </xf>
    <xf numFmtId="0" fontId="5" fillId="2" borderId="74" xfId="3" applyFont="1" applyFill="1" applyBorder="1" applyAlignment="1">
      <alignment horizontal="center" wrapText="1"/>
    </xf>
    <xf numFmtId="1" fontId="3" fillId="0" borderId="0" xfId="3" applyNumberFormat="1" applyBorder="1" applyAlignment="1">
      <alignment horizontal="center" wrapText="1"/>
    </xf>
    <xf numFmtId="0" fontId="5" fillId="2" borderId="64" xfId="3" applyFont="1" applyFill="1" applyBorder="1" applyAlignment="1">
      <alignment horizontal="center" wrapText="1"/>
    </xf>
    <xf numFmtId="0" fontId="3" fillId="0" borderId="27" xfId="3" applyFill="1" applyBorder="1" applyAlignment="1">
      <alignment horizontal="center" vertical="center"/>
    </xf>
    <xf numFmtId="2" fontId="3" fillId="0" borderId="19" xfId="3" applyNumberFormat="1" applyFill="1" applyBorder="1" applyAlignment="1">
      <alignment horizontal="center" vertical="center"/>
    </xf>
    <xf numFmtId="1" fontId="3" fillId="0" borderId="33" xfId="3" applyNumberFormat="1" applyBorder="1" applyAlignment="1">
      <alignment horizontal="center" wrapText="1"/>
    </xf>
    <xf numFmtId="0" fontId="3" fillId="9" borderId="71" xfId="3" applyFill="1" applyBorder="1" applyAlignment="1">
      <alignment horizontal="center" vertical="center"/>
    </xf>
    <xf numFmtId="0" fontId="3" fillId="10" borderId="71" xfId="3" applyFill="1" applyBorder="1" applyAlignment="1">
      <alignment horizontal="center" vertical="center"/>
    </xf>
    <xf numFmtId="0" fontId="12" fillId="0" borderId="0" xfId="0" applyFont="1"/>
    <xf numFmtId="14" fontId="2" fillId="0" borderId="65" xfId="0" applyNumberFormat="1" applyFont="1" applyBorder="1" applyAlignment="1"/>
    <xf numFmtId="0" fontId="2" fillId="0" borderId="65" xfId="0" applyFont="1" applyBorder="1" applyAlignment="1"/>
    <xf numFmtId="0" fontId="2" fillId="0" borderId="51" xfId="0" applyFont="1" applyBorder="1" applyAlignment="1"/>
    <xf numFmtId="0" fontId="2" fillId="0" borderId="5" xfId="0" applyFont="1" applyBorder="1" applyAlignment="1">
      <alignment horizontal="center"/>
    </xf>
    <xf numFmtId="9" fontId="2" fillId="0" borderId="5" xfId="0" applyNumberFormat="1" applyFont="1" applyBorder="1" applyAlignment="1">
      <alignment horizontal="center"/>
    </xf>
    <xf numFmtId="166" fontId="2" fillId="0" borderId="5" xfId="0" applyNumberFormat="1" applyFont="1" applyBorder="1" applyAlignment="1">
      <alignment horizontal="center"/>
    </xf>
    <xf numFmtId="0" fontId="2" fillId="0" borderId="21" xfId="0" applyFont="1" applyBorder="1" applyAlignment="1">
      <alignment horizontal="center"/>
    </xf>
    <xf numFmtId="0" fontId="2" fillId="0" borderId="76" xfId="0" applyFont="1" applyBorder="1" applyAlignment="1">
      <alignment horizontal="center" vertical="center"/>
    </xf>
    <xf numFmtId="0" fontId="2" fillId="0" borderId="77"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69" xfId="0" applyFont="1" applyBorder="1" applyAlignment="1">
      <alignment horizontal="center" vertical="center" wrapText="1"/>
    </xf>
    <xf numFmtId="167" fontId="0" fillId="0" borderId="41" xfId="0" applyNumberFormat="1" applyFill="1" applyBorder="1" applyAlignment="1">
      <alignment horizontal="center"/>
    </xf>
    <xf numFmtId="2" fontId="0" fillId="0" borderId="45" xfId="0" applyNumberFormat="1" applyFill="1" applyBorder="1" applyAlignment="1">
      <alignment horizontal="center"/>
    </xf>
    <xf numFmtId="165" fontId="0" fillId="0" borderId="58" xfId="0" applyNumberFormat="1" applyFill="1" applyBorder="1" applyAlignment="1">
      <alignment horizontal="center"/>
    </xf>
    <xf numFmtId="2" fontId="0" fillId="0" borderId="58" xfId="0" applyNumberFormat="1" applyFill="1" applyBorder="1" applyAlignment="1">
      <alignment horizontal="center"/>
    </xf>
    <xf numFmtId="164" fontId="0" fillId="0" borderId="58" xfId="0" applyNumberFormat="1" applyFill="1" applyBorder="1" applyAlignment="1">
      <alignment horizontal="center"/>
    </xf>
    <xf numFmtId="2" fontId="0" fillId="0" borderId="42" xfId="0" applyNumberFormat="1" applyFill="1" applyBorder="1" applyAlignment="1">
      <alignment horizontal="center"/>
    </xf>
    <xf numFmtId="0" fontId="0" fillId="0" borderId="42" xfId="0" applyFill="1" applyBorder="1" applyAlignment="1">
      <alignment horizontal="center"/>
    </xf>
    <xf numFmtId="164" fontId="0" fillId="0" borderId="42" xfId="0" applyNumberFormat="1" applyFill="1" applyBorder="1" applyAlignment="1">
      <alignment horizontal="center"/>
    </xf>
    <xf numFmtId="164" fontId="0" fillId="0" borderId="44" xfId="0" applyNumberFormat="1" applyFill="1" applyBorder="1" applyAlignment="1">
      <alignment horizontal="center"/>
    </xf>
    <xf numFmtId="167" fontId="0" fillId="0" borderId="24" xfId="0" applyNumberFormat="1" applyFill="1" applyBorder="1" applyAlignment="1">
      <alignment horizontal="center"/>
    </xf>
    <xf numFmtId="2" fontId="0" fillId="0" borderId="28" xfId="0" applyNumberFormat="1" applyFill="1" applyBorder="1" applyAlignment="1">
      <alignment horizontal="center"/>
    </xf>
    <xf numFmtId="165" fontId="0" fillId="0" borderId="70" xfId="0" applyNumberFormat="1" applyFill="1" applyBorder="1" applyAlignment="1">
      <alignment horizontal="center"/>
    </xf>
    <xf numFmtId="2" fontId="0" fillId="0" borderId="70" xfId="0" applyNumberFormat="1" applyFill="1" applyBorder="1" applyAlignment="1">
      <alignment horizontal="center"/>
    </xf>
    <xf numFmtId="164" fontId="0" fillId="0" borderId="70" xfId="0" applyNumberFormat="1" applyFill="1" applyBorder="1" applyAlignment="1">
      <alignment horizontal="center"/>
    </xf>
    <xf numFmtId="2" fontId="0" fillId="0" borderId="25" xfId="0" applyNumberFormat="1" applyFill="1" applyBorder="1" applyAlignment="1">
      <alignment horizontal="center"/>
    </xf>
    <xf numFmtId="0" fontId="0" fillId="0" borderId="25" xfId="0" applyFill="1" applyBorder="1" applyAlignment="1">
      <alignment horizontal="center"/>
    </xf>
    <xf numFmtId="164" fontId="0" fillId="0" borderId="25" xfId="0" applyNumberFormat="1" applyFill="1" applyBorder="1" applyAlignment="1">
      <alignment horizontal="center"/>
    </xf>
    <xf numFmtId="164" fontId="0" fillId="0" borderId="27" xfId="0" applyNumberFormat="1" applyFill="1" applyBorder="1" applyAlignment="1">
      <alignment horizontal="center"/>
    </xf>
    <xf numFmtId="167" fontId="0" fillId="0" borderId="31" xfId="0" applyNumberFormat="1" applyFill="1" applyBorder="1" applyAlignment="1">
      <alignment horizontal="center"/>
    </xf>
    <xf numFmtId="2" fontId="0" fillId="0" borderId="37" xfId="0" applyNumberFormat="1" applyFill="1" applyBorder="1" applyAlignment="1">
      <alignment horizontal="center"/>
    </xf>
    <xf numFmtId="165" fontId="0" fillId="0" borderId="71" xfId="1" applyNumberFormat="1" applyFont="1" applyFill="1" applyBorder="1" applyAlignment="1">
      <alignment horizontal="center"/>
    </xf>
    <xf numFmtId="2" fontId="0" fillId="0" borderId="71" xfId="0" applyNumberFormat="1" applyFill="1" applyBorder="1" applyAlignment="1">
      <alignment horizontal="center"/>
    </xf>
    <xf numFmtId="2" fontId="0" fillId="0" borderId="32" xfId="0" applyNumberFormat="1" applyFill="1" applyBorder="1" applyAlignment="1">
      <alignment horizontal="center"/>
    </xf>
    <xf numFmtId="0" fontId="0" fillId="0" borderId="32" xfId="0" applyFill="1" applyBorder="1" applyAlignment="1">
      <alignment horizontal="center"/>
    </xf>
    <xf numFmtId="164" fontId="0" fillId="0" borderId="32" xfId="0" applyNumberFormat="1" applyFill="1" applyBorder="1" applyAlignment="1">
      <alignment horizontal="center"/>
    </xf>
    <xf numFmtId="164" fontId="0" fillId="0" borderId="36" xfId="0" applyNumberFormat="1" applyFill="1" applyBorder="1" applyAlignment="1">
      <alignment horizontal="center"/>
    </xf>
    <xf numFmtId="167" fontId="0" fillId="0" borderId="24" xfId="0" applyNumberFormat="1" applyBorder="1" applyAlignment="1">
      <alignment horizontal="center"/>
    </xf>
    <xf numFmtId="2" fontId="0" fillId="0" borderId="28" xfId="0" applyNumberFormat="1" applyBorder="1" applyAlignment="1">
      <alignment horizontal="center"/>
    </xf>
    <xf numFmtId="2" fontId="0" fillId="0" borderId="70" xfId="0" applyNumberFormat="1" applyBorder="1" applyAlignment="1">
      <alignment horizontal="center"/>
    </xf>
    <xf numFmtId="164" fontId="0" fillId="0" borderId="70" xfId="0" applyNumberFormat="1" applyBorder="1" applyAlignment="1">
      <alignment horizontal="center"/>
    </xf>
    <xf numFmtId="2" fontId="0" fillId="0" borderId="25" xfId="0" applyNumberFormat="1" applyBorder="1" applyAlignment="1">
      <alignment horizontal="center"/>
    </xf>
    <xf numFmtId="0" fontId="0" fillId="0" borderId="25" xfId="0" applyBorder="1" applyAlignment="1">
      <alignment horizontal="center"/>
    </xf>
    <xf numFmtId="164" fontId="0" fillId="0" borderId="25" xfId="0" applyNumberFormat="1" applyBorder="1" applyAlignment="1">
      <alignment horizontal="center"/>
    </xf>
    <xf numFmtId="164" fontId="0" fillId="0" borderId="27" xfId="0" applyNumberFormat="1" applyBorder="1" applyAlignment="1">
      <alignment horizontal="center"/>
    </xf>
    <xf numFmtId="167" fontId="0" fillId="0" borderId="31" xfId="0" applyNumberFormat="1" applyBorder="1" applyAlignment="1">
      <alignment horizontal="center"/>
    </xf>
    <xf numFmtId="2" fontId="0" fillId="0" borderId="37" xfId="0" applyNumberFormat="1" applyBorder="1" applyAlignment="1">
      <alignment horizontal="center"/>
    </xf>
    <xf numFmtId="2" fontId="0" fillId="0" borderId="71" xfId="1" applyNumberFormat="1" applyFont="1" applyBorder="1" applyAlignment="1">
      <alignment horizontal="center"/>
    </xf>
    <xf numFmtId="2" fontId="0" fillId="0" borderId="71" xfId="0" applyNumberFormat="1" applyBorder="1" applyAlignment="1">
      <alignment horizontal="center"/>
    </xf>
    <xf numFmtId="164" fontId="0" fillId="0" borderId="58" xfId="0" applyNumberFormat="1" applyBorder="1" applyAlignment="1">
      <alignment horizontal="center"/>
    </xf>
    <xf numFmtId="2" fontId="0" fillId="0" borderId="32" xfId="0" applyNumberFormat="1" applyBorder="1" applyAlignment="1">
      <alignment horizontal="center"/>
    </xf>
    <xf numFmtId="0" fontId="0" fillId="0" borderId="32" xfId="0" applyBorder="1" applyAlignment="1">
      <alignment horizontal="center"/>
    </xf>
    <xf numFmtId="164" fontId="0" fillId="0" borderId="32" xfId="0" applyNumberFormat="1" applyBorder="1" applyAlignment="1">
      <alignment horizontal="center"/>
    </xf>
    <xf numFmtId="164" fontId="0" fillId="0" borderId="36" xfId="0" applyNumberFormat="1" applyBorder="1" applyAlignment="1">
      <alignment horizontal="center"/>
    </xf>
    <xf numFmtId="165" fontId="0" fillId="0" borderId="70" xfId="0" applyNumberFormat="1" applyBorder="1" applyAlignment="1">
      <alignment horizontal="center"/>
    </xf>
    <xf numFmtId="165" fontId="0" fillId="0" borderId="71" xfId="1" applyNumberFormat="1" applyFont="1" applyBorder="1" applyAlignment="1">
      <alignment horizontal="center"/>
    </xf>
    <xf numFmtId="164" fontId="0" fillId="0" borderId="74" xfId="0" applyNumberFormat="1" applyBorder="1" applyAlignment="1">
      <alignment horizontal="center"/>
    </xf>
    <xf numFmtId="2" fontId="0" fillId="0" borderId="71" xfId="1" applyNumberFormat="1" applyFont="1" applyFill="1" applyBorder="1" applyAlignment="1">
      <alignment horizontal="center"/>
    </xf>
    <xf numFmtId="2" fontId="0" fillId="0" borderId="74" xfId="0" applyNumberFormat="1" applyFill="1" applyBorder="1" applyAlignment="1">
      <alignment horizontal="center"/>
    </xf>
    <xf numFmtId="2" fontId="0" fillId="0" borderId="58" xfId="0" applyNumberFormat="1" applyBorder="1" applyAlignment="1">
      <alignment horizontal="center"/>
    </xf>
    <xf numFmtId="2" fontId="0" fillId="0" borderId="74" xfId="0" applyNumberFormat="1" applyBorder="1" applyAlignment="1">
      <alignment horizontal="center"/>
    </xf>
    <xf numFmtId="20" fontId="0" fillId="0" borderId="0" xfId="0" applyNumberFormat="1"/>
    <xf numFmtId="164" fontId="0" fillId="0" borderId="74" xfId="0" applyNumberFormat="1" applyFill="1" applyBorder="1" applyAlignment="1">
      <alignment horizontal="center"/>
    </xf>
    <xf numFmtId="167" fontId="0" fillId="3" borderId="31" xfId="0" applyNumberFormat="1" applyFill="1" applyBorder="1" applyAlignment="1">
      <alignment horizontal="center"/>
    </xf>
    <xf numFmtId="2" fontId="0" fillId="3" borderId="37" xfId="0" applyNumberFormat="1" applyFill="1" applyBorder="1" applyAlignment="1">
      <alignment horizontal="center"/>
    </xf>
    <xf numFmtId="165" fontId="0" fillId="3" borderId="71" xfId="1" applyNumberFormat="1" applyFont="1" applyFill="1" applyBorder="1" applyAlignment="1">
      <alignment horizontal="center"/>
    </xf>
    <xf numFmtId="2" fontId="0" fillId="3" borderId="71" xfId="0" applyNumberFormat="1" applyFill="1" applyBorder="1" applyAlignment="1">
      <alignment horizontal="center"/>
    </xf>
    <xf numFmtId="164" fontId="0" fillId="3" borderId="74" xfId="0" applyNumberFormat="1" applyFill="1" applyBorder="1" applyAlignment="1">
      <alignment horizontal="center"/>
    </xf>
    <xf numFmtId="2" fontId="0" fillId="3" borderId="32" xfId="0" applyNumberFormat="1" applyFill="1" applyBorder="1" applyAlignment="1">
      <alignment horizontal="center"/>
    </xf>
    <xf numFmtId="0" fontId="0" fillId="3" borderId="32" xfId="0" applyFill="1" applyBorder="1" applyAlignment="1">
      <alignment horizontal="center"/>
    </xf>
    <xf numFmtId="164" fontId="0" fillId="3" borderId="32" xfId="0" applyNumberFormat="1" applyFill="1" applyBorder="1" applyAlignment="1">
      <alignment horizontal="center"/>
    </xf>
    <xf numFmtId="164" fontId="0" fillId="3" borderId="36" xfId="0" applyNumberFormat="1" applyFill="1" applyBorder="1" applyAlignment="1">
      <alignment horizontal="center"/>
    </xf>
    <xf numFmtId="2" fontId="0" fillId="3" borderId="71" xfId="1" applyNumberFormat="1" applyFont="1" applyFill="1" applyBorder="1" applyAlignment="1">
      <alignment horizontal="center"/>
    </xf>
    <xf numFmtId="167" fontId="0" fillId="3" borderId="10" xfId="0" applyNumberFormat="1" applyFill="1" applyBorder="1" applyAlignment="1">
      <alignment horizontal="left"/>
    </xf>
    <xf numFmtId="2" fontId="0" fillId="3" borderId="11" xfId="0" applyNumberFormat="1" applyFill="1" applyBorder="1" applyAlignment="1">
      <alignment horizontal="center"/>
    </xf>
    <xf numFmtId="0" fontId="0" fillId="3" borderId="11" xfId="0" applyFill="1" applyBorder="1" applyAlignment="1">
      <alignment horizontal="center"/>
    </xf>
    <xf numFmtId="164" fontId="0" fillId="3" borderId="11" xfId="0" applyNumberFormat="1" applyFill="1" applyBorder="1" applyAlignment="1">
      <alignment horizontal="center" wrapText="1"/>
    </xf>
    <xf numFmtId="164" fontId="0" fillId="3" borderId="26" xfId="0" applyNumberFormat="1" applyFill="1" applyBorder="1" applyAlignment="1">
      <alignment horizontal="center" wrapText="1"/>
    </xf>
    <xf numFmtId="167" fontId="0" fillId="3" borderId="30" xfId="0" applyNumberFormat="1" applyFill="1" applyBorder="1" applyAlignment="1">
      <alignment horizontal="center"/>
    </xf>
    <xf numFmtId="2" fontId="0" fillId="3" borderId="0" xfId="0" applyNumberFormat="1" applyFill="1" applyBorder="1" applyAlignment="1">
      <alignment horizontal="center"/>
    </xf>
    <xf numFmtId="165" fontId="0" fillId="3" borderId="0" xfId="0" applyNumberFormat="1" applyFill="1" applyBorder="1" applyAlignment="1">
      <alignment horizontal="center"/>
    </xf>
    <xf numFmtId="0" fontId="0" fillId="3" borderId="0" xfId="0" applyFill="1" applyBorder="1" applyAlignment="1">
      <alignment horizontal="center"/>
    </xf>
    <xf numFmtId="164" fontId="0" fillId="3" borderId="0" xfId="0" applyNumberFormat="1" applyFill="1" applyBorder="1" applyAlignment="1">
      <alignment horizontal="center"/>
    </xf>
    <xf numFmtId="164" fontId="0" fillId="3" borderId="43" xfId="0" applyNumberFormat="1" applyFill="1" applyBorder="1" applyAlignment="1">
      <alignment horizontal="center" wrapText="1"/>
    </xf>
    <xf numFmtId="167" fontId="0" fillId="3" borderId="30" xfId="0" applyNumberFormat="1" applyFill="1" applyBorder="1" applyAlignment="1">
      <alignment horizontal="left"/>
    </xf>
    <xf numFmtId="164" fontId="0" fillId="3" borderId="43" xfId="0" applyNumberFormat="1" applyFill="1" applyBorder="1" applyAlignment="1">
      <alignment horizontal="center"/>
    </xf>
    <xf numFmtId="165" fontId="0" fillId="3" borderId="0" xfId="1" applyNumberFormat="1" applyFont="1" applyFill="1" applyBorder="1" applyAlignment="1">
      <alignment horizontal="center"/>
    </xf>
    <xf numFmtId="165" fontId="0" fillId="3" borderId="0" xfId="0" applyNumberFormat="1" applyFill="1" applyBorder="1" applyAlignment="1">
      <alignment horizontal="left"/>
    </xf>
    <xf numFmtId="167" fontId="0" fillId="3" borderId="17" xfId="0" applyNumberFormat="1" applyFill="1" applyBorder="1" applyAlignment="1">
      <alignment horizontal="center"/>
    </xf>
    <xf numFmtId="2" fontId="0" fillId="3" borderId="33" xfId="0" applyNumberFormat="1" applyFill="1" applyBorder="1" applyAlignment="1">
      <alignment horizontal="center"/>
    </xf>
    <xf numFmtId="165" fontId="0" fillId="3" borderId="33" xfId="1" applyNumberFormat="1" applyFont="1" applyFill="1" applyBorder="1" applyAlignment="1">
      <alignment horizontal="center"/>
    </xf>
    <xf numFmtId="0" fontId="0" fillId="3" borderId="33" xfId="0" applyFill="1" applyBorder="1" applyAlignment="1">
      <alignment horizontal="center"/>
    </xf>
    <xf numFmtId="164" fontId="0" fillId="3" borderId="33" xfId="0" applyNumberFormat="1" applyFill="1" applyBorder="1" applyAlignment="1">
      <alignment horizontal="center"/>
    </xf>
    <xf numFmtId="164" fontId="0" fillId="3" borderId="34" xfId="0" applyNumberFormat="1" applyFill="1" applyBorder="1" applyAlignment="1">
      <alignment horizontal="center"/>
    </xf>
    <xf numFmtId="2" fontId="0" fillId="3" borderId="58" xfId="0" applyNumberFormat="1" applyFill="1" applyBorder="1" applyAlignment="1">
      <alignment horizontal="center"/>
    </xf>
    <xf numFmtId="2" fontId="0" fillId="3" borderId="74" xfId="0" applyNumberFormat="1" applyFill="1" applyBorder="1" applyAlignment="1">
      <alignment horizontal="center"/>
    </xf>
    <xf numFmtId="167" fontId="1" fillId="0" borderId="24" xfId="0" applyNumberFormat="1" applyFont="1" applyFill="1" applyBorder="1" applyAlignment="1">
      <alignment horizontal="center"/>
    </xf>
    <xf numFmtId="2" fontId="1" fillId="0" borderId="70" xfId="0" applyNumberFormat="1" applyFont="1" applyFill="1" applyBorder="1" applyAlignment="1">
      <alignment horizontal="center"/>
    </xf>
    <xf numFmtId="164" fontId="1" fillId="0" borderId="70" xfId="0" applyNumberFormat="1" applyFont="1" applyFill="1" applyBorder="1" applyAlignment="1">
      <alignment horizontal="center"/>
    </xf>
    <xf numFmtId="0" fontId="1" fillId="0" borderId="70" xfId="0" applyFont="1" applyFill="1" applyBorder="1" applyAlignment="1">
      <alignment horizontal="center"/>
    </xf>
    <xf numFmtId="164" fontId="1" fillId="0" borderId="70" xfId="0" applyNumberFormat="1" applyFont="1" applyFill="1" applyBorder="1" applyAlignment="1">
      <alignment horizontal="center" wrapText="1"/>
    </xf>
    <xf numFmtId="164" fontId="1" fillId="0" borderId="27" xfId="0" applyNumberFormat="1" applyFont="1" applyFill="1" applyBorder="1" applyAlignment="1">
      <alignment horizontal="center" wrapText="1"/>
    </xf>
    <xf numFmtId="167" fontId="1" fillId="0" borderId="31" xfId="0" applyNumberFormat="1" applyFont="1" applyFill="1" applyBorder="1" applyAlignment="1">
      <alignment horizontal="center"/>
    </xf>
    <xf numFmtId="2" fontId="1" fillId="0" borderId="71" xfId="0" applyNumberFormat="1" applyFont="1" applyFill="1" applyBorder="1" applyAlignment="1">
      <alignment horizontal="center"/>
    </xf>
    <xf numFmtId="164" fontId="1" fillId="0" borderId="71" xfId="0" applyNumberFormat="1" applyFont="1" applyFill="1" applyBorder="1" applyAlignment="1">
      <alignment horizontal="center"/>
    </xf>
    <xf numFmtId="0" fontId="1" fillId="0" borderId="71" xfId="0" applyFont="1" applyFill="1" applyBorder="1" applyAlignment="1">
      <alignment horizontal="center"/>
    </xf>
    <xf numFmtId="164" fontId="1" fillId="0" borderId="36" xfId="0" applyNumberFormat="1" applyFont="1" applyFill="1" applyBorder="1" applyAlignment="1">
      <alignment horizontal="center" wrapText="1"/>
    </xf>
    <xf numFmtId="164" fontId="1" fillId="0" borderId="27" xfId="0" applyNumberFormat="1" applyFont="1" applyFill="1" applyBorder="1" applyAlignment="1">
      <alignment horizontal="center"/>
    </xf>
    <xf numFmtId="2" fontId="1" fillId="0" borderId="71" xfId="1" applyNumberFormat="1" applyFont="1" applyFill="1" applyBorder="1" applyAlignment="1">
      <alignment horizontal="center"/>
    </xf>
    <xf numFmtId="164" fontId="1" fillId="0" borderId="36" xfId="0" applyNumberFormat="1" applyFont="1" applyFill="1" applyBorder="1" applyAlignment="1">
      <alignment horizontal="center"/>
    </xf>
    <xf numFmtId="2" fontId="1" fillId="0" borderId="28" xfId="0" applyNumberFormat="1" applyFont="1" applyFill="1" applyBorder="1" applyAlignment="1">
      <alignment horizontal="center"/>
    </xf>
    <xf numFmtId="2" fontId="1" fillId="0" borderId="25" xfId="0" applyNumberFormat="1" applyFont="1" applyFill="1" applyBorder="1" applyAlignment="1">
      <alignment horizontal="center"/>
    </xf>
    <xf numFmtId="0" fontId="1" fillId="0" borderId="25" xfId="0" applyFont="1" applyFill="1" applyBorder="1" applyAlignment="1">
      <alignment horizontal="center"/>
    </xf>
    <xf numFmtId="164" fontId="1" fillId="0" borderId="25" xfId="0" applyNumberFormat="1" applyFont="1" applyFill="1" applyBorder="1" applyAlignment="1">
      <alignment horizontal="center"/>
    </xf>
    <xf numFmtId="167" fontId="1" fillId="0" borderId="60" xfId="0" applyNumberFormat="1" applyFont="1" applyFill="1" applyBorder="1" applyAlignment="1">
      <alignment horizontal="center"/>
    </xf>
    <xf numFmtId="2" fontId="1" fillId="0" borderId="74" xfId="0" applyNumberFormat="1" applyFont="1" applyFill="1" applyBorder="1" applyAlignment="1">
      <alignment horizontal="center"/>
    </xf>
    <xf numFmtId="2" fontId="1" fillId="0" borderId="74" xfId="1" applyNumberFormat="1" applyFont="1" applyFill="1" applyBorder="1" applyAlignment="1">
      <alignment horizontal="center"/>
    </xf>
    <xf numFmtId="164" fontId="1" fillId="0" borderId="74" xfId="0" applyNumberFormat="1" applyFont="1" applyFill="1" applyBorder="1" applyAlignment="1">
      <alignment horizontal="center"/>
    </xf>
    <xf numFmtId="0" fontId="1" fillId="0" borderId="74" xfId="0" applyFont="1" applyFill="1" applyBorder="1" applyAlignment="1">
      <alignment horizontal="center"/>
    </xf>
    <xf numFmtId="164" fontId="1" fillId="0" borderId="64" xfId="0" applyNumberFormat="1" applyFont="1" applyFill="1" applyBorder="1" applyAlignment="1">
      <alignment horizontal="center"/>
    </xf>
    <xf numFmtId="167" fontId="1" fillId="0" borderId="41" xfId="0" applyNumberFormat="1" applyFont="1" applyFill="1" applyBorder="1" applyAlignment="1">
      <alignment horizontal="center"/>
    </xf>
    <xf numFmtId="2" fontId="1" fillId="0" borderId="45" xfId="0" applyNumberFormat="1" applyFont="1" applyFill="1" applyBorder="1" applyAlignment="1">
      <alignment horizontal="center"/>
    </xf>
    <xf numFmtId="2" fontId="1" fillId="0" borderId="58" xfId="0" applyNumberFormat="1" applyFont="1" applyFill="1" applyBorder="1" applyAlignment="1">
      <alignment horizontal="center"/>
    </xf>
    <xf numFmtId="164" fontId="1" fillId="0" borderId="58" xfId="0" applyNumberFormat="1" applyFont="1" applyFill="1" applyBorder="1" applyAlignment="1">
      <alignment horizontal="center"/>
    </xf>
    <xf numFmtId="2" fontId="1" fillId="0" borderId="42" xfId="0" applyNumberFormat="1" applyFont="1" applyFill="1" applyBorder="1" applyAlignment="1">
      <alignment horizontal="center"/>
    </xf>
    <xf numFmtId="0" fontId="1" fillId="0" borderId="42" xfId="0" applyFont="1" applyFill="1" applyBorder="1" applyAlignment="1">
      <alignment horizontal="center"/>
    </xf>
    <xf numFmtId="164" fontId="1" fillId="0" borderId="42" xfId="0" applyNumberFormat="1" applyFont="1" applyFill="1" applyBorder="1" applyAlignment="1">
      <alignment horizontal="center"/>
    </xf>
    <xf numFmtId="164" fontId="1" fillId="0" borderId="44" xfId="0" applyNumberFormat="1" applyFont="1" applyFill="1" applyBorder="1" applyAlignment="1">
      <alignment horizontal="center"/>
    </xf>
    <xf numFmtId="2" fontId="1" fillId="0" borderId="37" xfId="0" applyNumberFormat="1" applyFont="1" applyFill="1" applyBorder="1" applyAlignment="1">
      <alignment horizontal="center"/>
    </xf>
    <xf numFmtId="2" fontId="1" fillId="0" borderId="32" xfId="0" applyNumberFormat="1" applyFont="1" applyFill="1" applyBorder="1" applyAlignment="1">
      <alignment horizontal="center"/>
    </xf>
    <xf numFmtId="0" fontId="1" fillId="0" borderId="32" xfId="0" applyFont="1" applyFill="1" applyBorder="1" applyAlignment="1">
      <alignment horizontal="center"/>
    </xf>
    <xf numFmtId="164" fontId="1" fillId="0" borderId="32" xfId="0" applyNumberFormat="1" applyFont="1" applyFill="1" applyBorder="1" applyAlignment="1">
      <alignment horizontal="center"/>
    </xf>
    <xf numFmtId="167" fontId="1" fillId="0" borderId="24" xfId="0" applyNumberFormat="1" applyFont="1" applyBorder="1" applyAlignment="1">
      <alignment horizontal="center"/>
    </xf>
    <xf numFmtId="2" fontId="1" fillId="0" borderId="28" xfId="0" applyNumberFormat="1" applyFont="1" applyBorder="1" applyAlignment="1">
      <alignment horizontal="center"/>
    </xf>
    <xf numFmtId="2" fontId="1" fillId="0" borderId="70" xfId="0" applyNumberFormat="1" applyFont="1" applyBorder="1" applyAlignment="1">
      <alignment horizontal="center"/>
    </xf>
    <xf numFmtId="164" fontId="1" fillId="0" borderId="70" xfId="0" applyNumberFormat="1" applyFont="1" applyBorder="1" applyAlignment="1">
      <alignment horizontal="center"/>
    </xf>
    <xf numFmtId="2" fontId="1" fillId="0" borderId="25" xfId="0" applyNumberFormat="1" applyFont="1" applyBorder="1" applyAlignment="1">
      <alignment horizontal="center"/>
    </xf>
    <xf numFmtId="0" fontId="1" fillId="0" borderId="25" xfId="0" applyFont="1" applyBorder="1" applyAlignment="1">
      <alignment horizontal="center"/>
    </xf>
    <xf numFmtId="164" fontId="1" fillId="0" borderId="25" xfId="0" applyNumberFormat="1" applyFont="1" applyBorder="1" applyAlignment="1">
      <alignment horizontal="center"/>
    </xf>
    <xf numFmtId="164" fontId="1" fillId="0" borderId="27" xfId="0" applyNumberFormat="1" applyFont="1" applyBorder="1" applyAlignment="1">
      <alignment horizontal="center"/>
    </xf>
    <xf numFmtId="167" fontId="1" fillId="0" borderId="31" xfId="0" applyNumberFormat="1" applyFont="1" applyBorder="1" applyAlignment="1">
      <alignment horizontal="center"/>
    </xf>
    <xf numFmtId="2" fontId="1" fillId="0" borderId="37" xfId="0" applyNumberFormat="1" applyFont="1" applyBorder="1" applyAlignment="1">
      <alignment horizontal="center"/>
    </xf>
    <xf numFmtId="2" fontId="1" fillId="0" borderId="71" xfId="1" applyNumberFormat="1" applyFont="1" applyBorder="1" applyAlignment="1">
      <alignment horizontal="center"/>
    </xf>
    <xf numFmtId="2" fontId="1" fillId="0" borderId="71" xfId="0" applyNumberFormat="1" applyFont="1" applyBorder="1" applyAlignment="1">
      <alignment horizontal="center"/>
    </xf>
    <xf numFmtId="164" fontId="1" fillId="0" borderId="58" xfId="0" applyNumberFormat="1" applyFont="1" applyBorder="1" applyAlignment="1">
      <alignment horizontal="center"/>
    </xf>
    <xf numFmtId="2" fontId="1" fillId="0" borderId="32" xfId="0" applyNumberFormat="1" applyFont="1" applyBorder="1" applyAlignment="1">
      <alignment horizontal="center"/>
    </xf>
    <xf numFmtId="0" fontId="1" fillId="0" borderId="32" xfId="0" applyFont="1" applyBorder="1" applyAlignment="1">
      <alignment horizontal="center"/>
    </xf>
    <xf numFmtId="164" fontId="1" fillId="0" borderId="32" xfId="0" applyNumberFormat="1" applyFont="1" applyBorder="1" applyAlignment="1">
      <alignment horizontal="center"/>
    </xf>
    <xf numFmtId="164" fontId="1" fillId="0" borderId="36" xfId="0" applyNumberFormat="1" applyFont="1" applyBorder="1" applyAlignment="1">
      <alignment horizontal="center"/>
    </xf>
    <xf numFmtId="167" fontId="1" fillId="3" borderId="31" xfId="0" applyNumberFormat="1" applyFont="1" applyFill="1" applyBorder="1" applyAlignment="1">
      <alignment horizontal="center"/>
    </xf>
    <xf numFmtId="2" fontId="1" fillId="3" borderId="37" xfId="0" applyNumberFormat="1" applyFont="1" applyFill="1" applyBorder="1" applyAlignment="1">
      <alignment horizontal="center"/>
    </xf>
    <xf numFmtId="2" fontId="1" fillId="3" borderId="71" xfId="1" applyNumberFormat="1" applyFont="1" applyFill="1" applyBorder="1" applyAlignment="1">
      <alignment horizontal="center"/>
    </xf>
    <xf numFmtId="2" fontId="1" fillId="3" borderId="71" xfId="0" applyNumberFormat="1" applyFont="1" applyFill="1" applyBorder="1" applyAlignment="1">
      <alignment horizontal="center"/>
    </xf>
    <xf numFmtId="164" fontId="1" fillId="3" borderId="74" xfId="0" applyNumberFormat="1" applyFont="1" applyFill="1" applyBorder="1" applyAlignment="1">
      <alignment horizontal="center"/>
    </xf>
    <xf numFmtId="2" fontId="1" fillId="3" borderId="32" xfId="0" applyNumberFormat="1" applyFont="1" applyFill="1" applyBorder="1" applyAlignment="1">
      <alignment horizontal="center"/>
    </xf>
    <xf numFmtId="0" fontId="1" fillId="3" borderId="32" xfId="0" applyFont="1" applyFill="1" applyBorder="1" applyAlignment="1">
      <alignment horizontal="center"/>
    </xf>
    <xf numFmtId="164" fontId="1" fillId="3" borderId="32" xfId="0" applyNumberFormat="1" applyFont="1" applyFill="1" applyBorder="1" applyAlignment="1">
      <alignment horizontal="center"/>
    </xf>
    <xf numFmtId="164" fontId="1" fillId="3" borderId="36" xfId="0" applyNumberFormat="1" applyFont="1" applyFill="1" applyBorder="1" applyAlignment="1">
      <alignment horizontal="center"/>
    </xf>
    <xf numFmtId="164" fontId="1" fillId="0" borderId="74" xfId="0" applyNumberFormat="1" applyFont="1" applyBorder="1" applyAlignment="1">
      <alignment horizontal="center"/>
    </xf>
    <xf numFmtId="0" fontId="1" fillId="0" borderId="0" xfId="0" applyFont="1"/>
    <xf numFmtId="164" fontId="1" fillId="3" borderId="58" xfId="0" applyNumberFormat="1" applyFont="1" applyFill="1" applyBorder="1" applyAlignment="1">
      <alignment horizontal="center"/>
    </xf>
    <xf numFmtId="165" fontId="1" fillId="0" borderId="70" xfId="0" applyNumberFormat="1" applyFont="1" applyFill="1" applyBorder="1" applyAlignment="1">
      <alignment horizontal="center"/>
    </xf>
    <xf numFmtId="165" fontId="1" fillId="0" borderId="71" xfId="1" applyNumberFormat="1" applyFont="1" applyFill="1" applyBorder="1" applyAlignment="1">
      <alignment horizontal="center"/>
    </xf>
    <xf numFmtId="165" fontId="1" fillId="0" borderId="58" xfId="0" applyNumberFormat="1" applyFont="1" applyFill="1" applyBorder="1" applyAlignment="1">
      <alignment horizontal="center"/>
    </xf>
    <xf numFmtId="165" fontId="1" fillId="0" borderId="70" xfId="0" applyNumberFormat="1" applyFont="1" applyBorder="1" applyAlignment="1">
      <alignment horizontal="center"/>
    </xf>
    <xf numFmtId="165" fontId="1" fillId="0" borderId="71" xfId="1" applyNumberFormat="1" applyFont="1" applyBorder="1" applyAlignment="1">
      <alignment horizontal="center"/>
    </xf>
    <xf numFmtId="2" fontId="1" fillId="0" borderId="58" xfId="0" applyNumberFormat="1" applyFont="1" applyBorder="1" applyAlignment="1">
      <alignment horizontal="center"/>
    </xf>
    <xf numFmtId="2" fontId="1" fillId="0" borderId="74" xfId="0" applyNumberFormat="1" applyFont="1" applyBorder="1" applyAlignment="1">
      <alignment horizontal="center"/>
    </xf>
    <xf numFmtId="165" fontId="1" fillId="3" borderId="71" xfId="1" applyNumberFormat="1" applyFont="1" applyFill="1" applyBorder="1" applyAlignment="1">
      <alignment horizontal="center"/>
    </xf>
    <xf numFmtId="2" fontId="1" fillId="3" borderId="58" xfId="0" applyNumberFormat="1" applyFont="1" applyFill="1" applyBorder="1" applyAlignment="1">
      <alignment horizontal="center"/>
    </xf>
    <xf numFmtId="20" fontId="1" fillId="0" borderId="0" xfId="0" applyNumberFormat="1" applyFont="1"/>
    <xf numFmtId="2" fontId="1" fillId="3" borderId="74" xfId="0" applyNumberFormat="1" applyFont="1" applyFill="1" applyBorder="1" applyAlignment="1">
      <alignment horizontal="center"/>
    </xf>
    <xf numFmtId="20" fontId="2" fillId="0" borderId="5" xfId="0" applyNumberFormat="1" applyFont="1" applyBorder="1" applyAlignment="1"/>
    <xf numFmtId="0" fontId="0" fillId="0" borderId="21" xfId="0" applyBorder="1"/>
    <xf numFmtId="0" fontId="2" fillId="0" borderId="59" xfId="0" applyFont="1" applyBorder="1" applyAlignment="1">
      <alignment horizontal="center" vertical="center"/>
    </xf>
    <xf numFmtId="0" fontId="2" fillId="0" borderId="68" xfId="0" applyFont="1" applyBorder="1" applyAlignment="1">
      <alignment horizontal="center" vertical="center"/>
    </xf>
    <xf numFmtId="0" fontId="2" fillId="0" borderId="24" xfId="0" applyFont="1" applyBorder="1" applyAlignment="1">
      <alignment vertical="center"/>
    </xf>
    <xf numFmtId="20" fontId="0" fillId="0" borderId="70" xfId="0" applyNumberFormat="1" applyFill="1" applyBorder="1" applyAlignment="1">
      <alignment horizontal="center" vertical="center"/>
    </xf>
    <xf numFmtId="0" fontId="0" fillId="0" borderId="70" xfId="0" applyFill="1" applyBorder="1" applyAlignment="1">
      <alignment horizontal="center" vertical="center"/>
    </xf>
    <xf numFmtId="168" fontId="0" fillId="0" borderId="70" xfId="0" applyNumberFormat="1" applyFill="1" applyBorder="1" applyAlignment="1">
      <alignment horizontal="center" vertical="center"/>
    </xf>
    <xf numFmtId="0" fontId="0" fillId="0" borderId="27" xfId="0" applyFill="1" applyBorder="1" applyAlignment="1">
      <alignment horizontal="center" vertical="center"/>
    </xf>
    <xf numFmtId="0" fontId="2" fillId="0" borderId="41" xfId="0" applyFont="1" applyBorder="1" applyAlignment="1">
      <alignment vertical="center"/>
    </xf>
    <xf numFmtId="20"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62" xfId="0" applyFill="1" applyBorder="1" applyAlignment="1">
      <alignment horizontal="center" vertical="center"/>
    </xf>
    <xf numFmtId="164" fontId="0" fillId="0" borderId="1" xfId="0" applyNumberFormat="1" applyFill="1" applyBorder="1" applyAlignment="1">
      <alignment horizontal="center" vertical="center"/>
    </xf>
    <xf numFmtId="0" fontId="2" fillId="0" borderId="31" xfId="0" applyFont="1" applyBorder="1" applyAlignment="1">
      <alignment vertical="center"/>
    </xf>
    <xf numFmtId="20" fontId="0" fillId="0" borderId="71" xfId="0" applyNumberFormat="1" applyFill="1" applyBorder="1" applyAlignment="1">
      <alignment horizontal="center" vertical="center"/>
    </xf>
    <xf numFmtId="0" fontId="0" fillId="0" borderId="71" xfId="0" applyFill="1" applyBorder="1" applyAlignment="1">
      <alignment horizontal="center" vertical="center"/>
    </xf>
    <xf numFmtId="0" fontId="0" fillId="0" borderId="36" xfId="0" applyFill="1" applyBorder="1" applyAlignment="1">
      <alignment horizontal="center" vertical="center"/>
    </xf>
    <xf numFmtId="0" fontId="2" fillId="0" borderId="0" xfId="0" applyFont="1" applyBorder="1" applyAlignment="1">
      <alignment horizontal="center" vertical="center"/>
    </xf>
    <xf numFmtId="0" fontId="0" fillId="0" borderId="0" xfId="0" applyBorder="1" applyAlignment="1"/>
    <xf numFmtId="0" fontId="0" fillId="0" borderId="0" xfId="0" applyBorder="1" applyAlignment="1">
      <alignment horizontal="center"/>
    </xf>
    <xf numFmtId="0" fontId="2" fillId="0" borderId="0" xfId="0" applyFont="1" applyBorder="1" applyAlignment="1">
      <alignment horizontal="right" vertical="center"/>
    </xf>
    <xf numFmtId="0" fontId="2" fillId="0" borderId="82" xfId="0" applyFont="1" applyBorder="1" applyAlignment="1">
      <alignment horizontal="center" vertical="center"/>
    </xf>
    <xf numFmtId="0" fontId="2" fillId="0" borderId="83" xfId="0" applyFont="1" applyBorder="1" applyAlignment="1">
      <alignment horizontal="center" vertical="center"/>
    </xf>
    <xf numFmtId="0" fontId="2" fillId="0" borderId="83"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5" xfId="0" applyFont="1" applyBorder="1" applyAlignment="1">
      <alignment horizontal="center" vertical="center"/>
    </xf>
    <xf numFmtId="0" fontId="0" fillId="0" borderId="5" xfId="0" applyBorder="1" applyAlignment="1"/>
    <xf numFmtId="0" fontId="0" fillId="0" borderId="5" xfId="0" applyBorder="1" applyAlignment="1">
      <alignment horizontal="center"/>
    </xf>
    <xf numFmtId="0" fontId="0" fillId="0" borderId="5" xfId="0" applyBorder="1"/>
    <xf numFmtId="2" fontId="0" fillId="0" borderId="1" xfId="0" applyNumberFormat="1" applyFill="1" applyBorder="1" applyAlignment="1">
      <alignment horizontal="center" vertical="center"/>
    </xf>
    <xf numFmtId="0" fontId="0" fillId="0" borderId="0" xfId="0" applyFill="1" applyBorder="1" applyAlignment="1"/>
    <xf numFmtId="165" fontId="0" fillId="0" borderId="1" xfId="0" applyNumberFormat="1" applyFill="1" applyBorder="1" applyAlignment="1">
      <alignment horizontal="center" vertical="center"/>
    </xf>
    <xf numFmtId="2" fontId="0" fillId="0" borderId="71" xfId="0" applyNumberFormat="1" applyFill="1" applyBorder="1" applyAlignment="1">
      <alignment horizontal="center" vertical="center"/>
    </xf>
    <xf numFmtId="20" fontId="0" fillId="11" borderId="58" xfId="0" applyNumberFormat="1" applyFill="1" applyBorder="1" applyAlignment="1">
      <alignment horizontal="center" vertical="center"/>
    </xf>
    <xf numFmtId="0" fontId="0" fillId="11" borderId="58" xfId="0" applyFill="1" applyBorder="1" applyAlignment="1">
      <alignment horizontal="center" vertical="center"/>
    </xf>
    <xf numFmtId="168" fontId="0" fillId="11" borderId="58" xfId="0" applyNumberFormat="1" applyFill="1" applyBorder="1" applyAlignment="1">
      <alignment horizontal="center" vertical="center"/>
    </xf>
    <xf numFmtId="164" fontId="0" fillId="11" borderId="58" xfId="0" applyNumberFormat="1" applyFill="1" applyBorder="1" applyAlignment="1">
      <alignment horizontal="center" vertical="center"/>
    </xf>
    <xf numFmtId="0" fontId="0" fillId="0" borderId="58" xfId="0" applyBorder="1" applyAlignment="1">
      <alignment horizontal="center" vertical="center"/>
    </xf>
    <xf numFmtId="0" fontId="0" fillId="0" borderId="44" xfId="0" applyBorder="1" applyAlignment="1">
      <alignment horizontal="center" vertical="center"/>
    </xf>
    <xf numFmtId="20" fontId="0" fillId="11" borderId="1" xfId="0" applyNumberFormat="1" applyFill="1" applyBorder="1" applyAlignment="1">
      <alignment horizontal="center" vertical="center"/>
    </xf>
    <xf numFmtId="164" fontId="0" fillId="11" borderId="1" xfId="0" applyNumberFormat="1" applyFill="1" applyBorder="1" applyAlignment="1">
      <alignment horizontal="center" vertical="center"/>
    </xf>
    <xf numFmtId="168"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0" fontId="0" fillId="0" borderId="1" xfId="0" applyBorder="1" applyAlignment="1">
      <alignment horizontal="center" vertical="center"/>
    </xf>
    <xf numFmtId="0" fontId="0" fillId="0" borderId="62" xfId="0" applyBorder="1" applyAlignment="1">
      <alignment horizontal="center" vertical="center"/>
    </xf>
    <xf numFmtId="20" fontId="0" fillId="11" borderId="71" xfId="0" applyNumberFormat="1" applyFill="1" applyBorder="1" applyAlignment="1">
      <alignment horizontal="center" vertical="center"/>
    </xf>
    <xf numFmtId="0" fontId="0" fillId="11" borderId="71" xfId="0" applyFill="1" applyBorder="1" applyAlignment="1">
      <alignment horizontal="center" vertical="center"/>
    </xf>
    <xf numFmtId="0" fontId="0" fillId="0" borderId="71" xfId="0" applyBorder="1" applyAlignment="1">
      <alignment horizontal="center" vertical="center"/>
    </xf>
    <xf numFmtId="0" fontId="0" fillId="0" borderId="36" xfId="0" applyBorder="1" applyAlignment="1">
      <alignment horizontal="center" vertical="center"/>
    </xf>
    <xf numFmtId="165" fontId="0" fillId="11" borderId="58" xfId="0" applyNumberFormat="1" applyFill="1" applyBorder="1" applyAlignment="1">
      <alignment horizontal="center" vertical="center"/>
    </xf>
    <xf numFmtId="2" fontId="0" fillId="11" borderId="1" xfId="0" applyNumberFormat="1" applyFill="1" applyBorder="1" applyAlignment="1">
      <alignment horizontal="center" vertical="center"/>
    </xf>
    <xf numFmtId="165" fontId="0" fillId="11" borderId="1" xfId="0" applyNumberFormat="1" applyFill="1" applyBorder="1" applyAlignment="1">
      <alignment horizontal="center" vertical="center"/>
    </xf>
    <xf numFmtId="20" fontId="2" fillId="0" borderId="5" xfId="0" applyNumberFormat="1" applyFont="1" applyBorder="1" applyAlignment="1">
      <alignment horizontal="left"/>
    </xf>
    <xf numFmtId="168" fontId="0" fillId="11" borderId="71" xfId="0" applyNumberFormat="1" applyFill="1" applyBorder="1" applyAlignment="1">
      <alignment horizontal="center" vertical="center"/>
    </xf>
    <xf numFmtId="164" fontId="0" fillId="11" borderId="71" xfId="0" applyNumberFormat="1" applyFill="1" applyBorder="1" applyAlignment="1">
      <alignment horizontal="center" vertical="center"/>
    </xf>
    <xf numFmtId="2" fontId="0" fillId="11" borderId="71" xfId="0" applyNumberFormat="1" applyFill="1" applyBorder="1" applyAlignment="1">
      <alignment horizontal="center" vertical="center"/>
    </xf>
    <xf numFmtId="2" fontId="0" fillId="11" borderId="58" xfId="0" applyNumberFormat="1" applyFill="1" applyBorder="1" applyAlignment="1">
      <alignment horizontal="center" vertical="center"/>
    </xf>
    <xf numFmtId="168" fontId="0" fillId="0" borderId="1" xfId="0" applyNumberFormat="1" applyFill="1" applyBorder="1" applyAlignment="1">
      <alignment horizontal="center" vertical="center"/>
    </xf>
    <xf numFmtId="0" fontId="0" fillId="11" borderId="62" xfId="0" applyFill="1" applyBorder="1" applyAlignment="1">
      <alignment horizontal="center" vertical="center"/>
    </xf>
    <xf numFmtId="164" fontId="0" fillId="0" borderId="71" xfId="0" applyNumberFormat="1" applyFill="1" applyBorder="1" applyAlignment="1">
      <alignment horizontal="center" vertical="center"/>
    </xf>
    <xf numFmtId="0" fontId="2" fillId="0" borderId="60" xfId="0" applyFont="1" applyBorder="1" applyAlignment="1">
      <alignment vertical="center"/>
    </xf>
    <xf numFmtId="165" fontId="0" fillId="0" borderId="71" xfId="0" applyNumberFormat="1" applyFill="1" applyBorder="1" applyAlignment="1">
      <alignment horizontal="center" vertical="center"/>
    </xf>
    <xf numFmtId="165" fontId="0" fillId="11" borderId="71" xfId="0" applyNumberFormat="1" applyFill="1" applyBorder="1" applyAlignment="1">
      <alignment horizontal="center" vertical="center"/>
    </xf>
    <xf numFmtId="0" fontId="18" fillId="12" borderId="85" xfId="0" applyFont="1" applyFill="1" applyBorder="1"/>
    <xf numFmtId="169" fontId="18" fillId="12" borderId="86" xfId="0" applyNumberFormat="1" applyFont="1" applyFill="1" applyBorder="1" applyAlignment="1">
      <alignment horizontal="center"/>
    </xf>
    <xf numFmtId="164" fontId="19" fillId="12" borderId="13" xfId="0" applyNumberFormat="1" applyFont="1" applyFill="1" applyBorder="1" applyAlignment="1">
      <alignment horizontal="center"/>
    </xf>
    <xf numFmtId="0" fontId="18" fillId="12" borderId="88" xfId="0" applyFont="1" applyFill="1" applyBorder="1"/>
    <xf numFmtId="169" fontId="18" fillId="12" borderId="89" xfId="0" applyNumberFormat="1" applyFont="1" applyFill="1" applyBorder="1" applyAlignment="1">
      <alignment horizontal="center"/>
    </xf>
    <xf numFmtId="2" fontId="19" fillId="12" borderId="4" xfId="0" applyNumberFormat="1" applyFont="1" applyFill="1" applyBorder="1" applyAlignment="1">
      <alignment horizontal="center"/>
    </xf>
    <xf numFmtId="2" fontId="18" fillId="12" borderId="90" xfId="0" applyNumberFormat="1" applyFont="1" applyFill="1" applyBorder="1" applyAlignment="1">
      <alignment horizontal="center"/>
    </xf>
    <xf numFmtId="164" fontId="19" fillId="12" borderId="62" xfId="0" applyNumberFormat="1" applyFont="1" applyFill="1" applyBorder="1" applyAlignment="1">
      <alignment horizontal="center"/>
    </xf>
    <xf numFmtId="0" fontId="19" fillId="12" borderId="91" xfId="0" applyFont="1" applyFill="1" applyBorder="1" applyAlignment="1">
      <alignment horizontal="center"/>
    </xf>
    <xf numFmtId="169" fontId="19" fillId="12" borderId="92" xfId="0" applyNumberFormat="1" applyFont="1" applyFill="1" applyBorder="1" applyAlignment="1">
      <alignment horizontal="center"/>
    </xf>
    <xf numFmtId="2" fontId="19" fillId="12" borderId="6" xfId="1" applyNumberFormat="1" applyFont="1" applyFill="1" applyBorder="1" applyAlignment="1">
      <alignment horizontal="center"/>
    </xf>
    <xf numFmtId="2" fontId="19" fillId="12" borderId="93" xfId="1" applyNumberFormat="1" applyFont="1" applyFill="1" applyBorder="1" applyAlignment="1">
      <alignment horizontal="center"/>
    </xf>
    <xf numFmtId="3" fontId="19" fillId="12" borderId="6" xfId="1" applyNumberFormat="1" applyFont="1" applyFill="1" applyBorder="1" applyAlignment="1">
      <alignment horizontal="center"/>
    </xf>
    <xf numFmtId="3" fontId="19" fillId="12" borderId="93" xfId="1" applyNumberFormat="1" applyFont="1" applyFill="1" applyBorder="1" applyAlignment="1">
      <alignment horizontal="center"/>
    </xf>
    <xf numFmtId="164" fontId="19" fillId="12" borderId="19" xfId="1" applyNumberFormat="1" applyFont="1" applyFill="1" applyBorder="1" applyAlignment="1">
      <alignment horizontal="center"/>
    </xf>
    <xf numFmtId="169"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center"/>
    </xf>
    <xf numFmtId="164" fontId="0" fillId="0" borderId="0" xfId="0" applyNumberFormat="1" applyAlignment="1">
      <alignment horizontal="center"/>
    </xf>
    <xf numFmtId="0" fontId="3" fillId="0" borderId="0" xfId="0" applyNumberFormat="1" applyFont="1" applyAlignment="1">
      <alignment horizontal="center"/>
    </xf>
    <xf numFmtId="2" fontId="3" fillId="0" borderId="0" xfId="0" applyNumberFormat="1" applyFont="1" applyAlignment="1">
      <alignment horizontal="center"/>
    </xf>
    <xf numFmtId="14" fontId="20" fillId="0" borderId="0" xfId="0" applyNumberFormat="1" applyFont="1" applyBorder="1" applyAlignment="1">
      <alignment horizontal="center" vertical="top" wrapText="1"/>
    </xf>
    <xf numFmtId="3" fontId="20" fillId="0" borderId="0" xfId="0" applyNumberFormat="1" applyFont="1" applyBorder="1" applyAlignment="1">
      <alignment horizontal="center"/>
    </xf>
    <xf numFmtId="14" fontId="20" fillId="0" borderId="0" xfId="0" applyNumberFormat="1" applyFont="1" applyFill="1" applyBorder="1" applyAlignment="1">
      <alignment horizontal="center" vertical="top" wrapText="1"/>
    </xf>
    <xf numFmtId="3" fontId="20" fillId="0" borderId="0" xfId="0" applyNumberFormat="1" applyFont="1" applyFill="1" applyBorder="1" applyAlignment="1">
      <alignment horizontal="center"/>
    </xf>
    <xf numFmtId="0" fontId="20" fillId="0" borderId="0" xfId="0" applyFont="1" applyFill="1" applyAlignment="1">
      <alignment horizontal="center"/>
    </xf>
    <xf numFmtId="3" fontId="20" fillId="0" borderId="0" xfId="0" applyNumberFormat="1" applyFont="1" applyBorder="1" applyAlignment="1">
      <alignment horizontal="center" vertical="top"/>
    </xf>
    <xf numFmtId="3" fontId="20" fillId="0" borderId="0" xfId="0" applyNumberFormat="1" applyFont="1" applyFill="1" applyBorder="1" applyAlignment="1">
      <alignment horizontal="center" vertical="top"/>
    </xf>
    <xf numFmtId="0" fontId="21" fillId="0" borderId="0" xfId="0" applyFont="1" applyBorder="1" applyAlignment="1">
      <alignment horizontal="center"/>
    </xf>
    <xf numFmtId="0" fontId="21" fillId="0" borderId="0" xfId="0" applyFont="1" applyFill="1" applyBorder="1" applyAlignment="1">
      <alignment horizontal="center"/>
    </xf>
    <xf numFmtId="0" fontId="20" fillId="0" borderId="0" xfId="0" applyFont="1" applyBorder="1" applyAlignment="1">
      <alignment horizontal="center"/>
    </xf>
    <xf numFmtId="0" fontId="20" fillId="0" borderId="0" xfId="0" applyFont="1" applyFill="1" applyBorder="1" applyAlignment="1">
      <alignment horizontal="center"/>
    </xf>
    <xf numFmtId="14" fontId="20" fillId="0" borderId="0" xfId="0" applyNumberFormat="1" applyFont="1" applyFill="1" applyAlignment="1">
      <alignment horizontal="center"/>
    </xf>
    <xf numFmtId="14" fontId="5" fillId="0" borderId="0" xfId="3" applyNumberFormat="1" applyFont="1" applyBorder="1" applyAlignment="1">
      <alignment horizontal="center" vertical="center" wrapText="1"/>
    </xf>
    <xf numFmtId="14" fontId="11" fillId="0" borderId="0" xfId="3" applyNumberFormat="1" applyFont="1" applyBorder="1" applyAlignment="1">
      <alignment horizontal="center" vertical="center" wrapText="1"/>
    </xf>
    <xf numFmtId="0" fontId="3" fillId="0" borderId="0" xfId="3" applyFill="1" applyBorder="1" applyAlignment="1">
      <alignment vertical="center"/>
    </xf>
    <xf numFmtId="20" fontId="3" fillId="0" borderId="0" xfId="3" applyNumberFormat="1" applyFill="1" applyBorder="1" applyAlignment="1">
      <alignment horizontal="center"/>
    </xf>
    <xf numFmtId="3" fontId="3" fillId="0" borderId="0" xfId="3" applyNumberFormat="1" applyFill="1" applyBorder="1" applyAlignment="1">
      <alignment horizontal="center"/>
    </xf>
    <xf numFmtId="170" fontId="3" fillId="0" borderId="0" xfId="1" applyNumberFormat="1" applyFont="1" applyFill="1" applyBorder="1" applyAlignment="1">
      <alignment vertical="center"/>
    </xf>
    <xf numFmtId="170" fontId="3" fillId="0" borderId="0" xfId="1" applyNumberFormat="1" applyFont="1" applyFill="1" applyBorder="1" applyAlignment="1">
      <alignment horizontal="center"/>
    </xf>
    <xf numFmtId="170" fontId="0" fillId="0" borderId="0" xfId="1" applyNumberFormat="1" applyFont="1"/>
    <xf numFmtId="0" fontId="5" fillId="2" borderId="26" xfId="3" applyFont="1" applyFill="1" applyBorder="1" applyAlignment="1">
      <alignment horizontal="center"/>
    </xf>
    <xf numFmtId="3" fontId="3" fillId="0" borderId="0" xfId="3" applyNumberFormat="1" applyFill="1" applyBorder="1" applyAlignment="1">
      <alignment vertical="center"/>
    </xf>
    <xf numFmtId="0" fontId="2" fillId="0" borderId="0" xfId="0" applyFont="1" applyAlignment="1">
      <alignment horizontal="center" vertical="center"/>
    </xf>
    <xf numFmtId="0" fontId="2" fillId="0" borderId="0" xfId="0" applyFont="1" applyAlignment="1">
      <alignment horizontal="center"/>
    </xf>
    <xf numFmtId="0" fontId="4" fillId="2" borderId="10" xfId="2" applyFont="1" applyFill="1" applyBorder="1" applyAlignment="1">
      <alignment horizontal="center" vertical="center"/>
    </xf>
    <xf numFmtId="0" fontId="4" fillId="2" borderId="11" xfId="2" applyFont="1" applyFill="1" applyBorder="1" applyAlignment="1">
      <alignment horizontal="center" vertical="center"/>
    </xf>
    <xf numFmtId="0" fontId="4" fillId="2" borderId="17" xfId="2" applyFont="1" applyFill="1" applyBorder="1" applyAlignment="1">
      <alignment horizontal="center" vertical="center"/>
    </xf>
    <xf numFmtId="0" fontId="4" fillId="2" borderId="0" xfId="2" applyFont="1" applyFill="1" applyBorder="1" applyAlignment="1">
      <alignment horizontal="center" vertical="center"/>
    </xf>
    <xf numFmtId="1" fontId="5" fillId="2" borderId="12" xfId="2" applyNumberFormat="1" applyFont="1" applyFill="1" applyBorder="1" applyAlignment="1">
      <alignment horizontal="center"/>
    </xf>
    <xf numFmtId="1" fontId="5" fillId="2" borderId="13" xfId="2" applyNumberFormat="1" applyFont="1" applyFill="1" applyBorder="1" applyAlignment="1">
      <alignment horizontal="center"/>
    </xf>
    <xf numFmtId="1" fontId="4" fillId="2" borderId="7" xfId="2" applyNumberFormat="1" applyFont="1" applyFill="1" applyBorder="1" applyAlignment="1">
      <alignment horizontal="center"/>
    </xf>
    <xf numFmtId="1" fontId="4" fillId="2" borderId="8" xfId="2" applyNumberFormat="1" applyFont="1" applyFill="1" applyBorder="1" applyAlignment="1">
      <alignment horizontal="center"/>
    </xf>
    <xf numFmtId="0" fontId="5" fillId="0" borderId="16" xfId="2" applyFont="1" applyBorder="1" applyAlignment="1">
      <alignment horizontal="center" vertical="center" textRotation="90" wrapText="1"/>
    </xf>
    <xf numFmtId="0" fontId="5" fillId="0" borderId="29" xfId="2" applyFont="1" applyBorder="1" applyAlignment="1">
      <alignment horizontal="center" vertical="center" textRotation="90" wrapText="1"/>
    </xf>
    <xf numFmtId="0" fontId="5" fillId="0" borderId="52" xfId="2" applyFont="1" applyBorder="1" applyAlignment="1">
      <alignment horizontal="center" vertical="center" textRotation="90" wrapText="1"/>
    </xf>
    <xf numFmtId="14" fontId="3" fillId="0" borderId="10" xfId="2" applyNumberFormat="1" applyFont="1" applyBorder="1" applyAlignment="1">
      <alignment horizontal="center" vertical="center" wrapText="1"/>
    </xf>
    <xf numFmtId="0" fontId="3" fillId="0" borderId="30" xfId="2" applyBorder="1" applyAlignment="1">
      <alignment horizontal="center" vertical="center"/>
    </xf>
    <xf numFmtId="0" fontId="3" fillId="0" borderId="17" xfId="2" applyBorder="1" applyAlignment="1">
      <alignment horizontal="center" vertical="center"/>
    </xf>
    <xf numFmtId="14" fontId="3" fillId="0" borderId="24" xfId="2" applyNumberFormat="1" applyFont="1" applyBorder="1" applyAlignment="1">
      <alignment horizontal="left" vertical="center" wrapText="1"/>
    </xf>
    <xf numFmtId="0" fontId="3" fillId="0" borderId="31" xfId="2" applyBorder="1" applyAlignment="1">
      <alignment horizontal="left" vertical="center" wrapText="1"/>
    </xf>
    <xf numFmtId="14" fontId="3" fillId="0" borderId="41" xfId="2" applyNumberFormat="1" applyFont="1" applyBorder="1" applyAlignment="1">
      <alignment horizontal="left" vertical="center" wrapText="1"/>
    </xf>
    <xf numFmtId="0" fontId="3" fillId="0" borderId="49" xfId="2" applyBorder="1" applyAlignment="1">
      <alignment horizontal="left" vertical="center" wrapText="1"/>
    </xf>
    <xf numFmtId="0" fontId="3" fillId="0" borderId="53" xfId="2" applyBorder="1" applyAlignment="1">
      <alignment horizontal="left" vertical="center" wrapText="1"/>
    </xf>
    <xf numFmtId="0" fontId="10" fillId="2" borderId="11" xfId="3" applyFont="1" applyFill="1" applyBorder="1" applyAlignment="1">
      <alignment horizontal="center" vertical="center"/>
    </xf>
    <xf numFmtId="0" fontId="10" fillId="2" borderId="26" xfId="3" applyFont="1" applyFill="1" applyBorder="1" applyAlignment="1">
      <alignment horizontal="center" vertical="center"/>
    </xf>
    <xf numFmtId="0" fontId="10" fillId="2" borderId="0" xfId="3" applyFont="1" applyFill="1" applyBorder="1" applyAlignment="1">
      <alignment horizontal="center" vertical="center"/>
    </xf>
    <xf numFmtId="0" fontId="10" fillId="2" borderId="43" xfId="3" applyFont="1" applyFill="1" applyBorder="1" applyAlignment="1">
      <alignment horizontal="center" vertical="center"/>
    </xf>
    <xf numFmtId="0" fontId="10" fillId="2" borderId="33" xfId="3" applyFont="1" applyFill="1" applyBorder="1" applyAlignment="1">
      <alignment horizontal="center" vertical="center"/>
    </xf>
    <xf numFmtId="0" fontId="10" fillId="2" borderId="34" xfId="3" applyFont="1" applyFill="1" applyBorder="1" applyAlignment="1">
      <alignment horizontal="center" vertical="center"/>
    </xf>
    <xf numFmtId="0" fontId="10" fillId="2" borderId="7" xfId="3" applyFont="1" applyFill="1" applyBorder="1" applyAlignment="1">
      <alignment horizontal="center" vertical="center"/>
    </xf>
    <xf numFmtId="0" fontId="10" fillId="2" borderId="8" xfId="3" applyFont="1" applyFill="1" applyBorder="1" applyAlignment="1">
      <alignment horizontal="center" vertical="center"/>
    </xf>
    <xf numFmtId="0" fontId="10" fillId="2" borderId="9" xfId="3" applyFont="1" applyFill="1" applyBorder="1" applyAlignment="1">
      <alignment horizontal="center" vertical="center"/>
    </xf>
    <xf numFmtId="0" fontId="5" fillId="2" borderId="7" xfId="3" applyFont="1" applyFill="1" applyBorder="1" applyAlignment="1">
      <alignment horizontal="center"/>
    </xf>
    <xf numFmtId="0" fontId="5" fillId="2" borderId="8" xfId="3" applyFont="1" applyFill="1" applyBorder="1" applyAlignment="1">
      <alignment horizontal="center"/>
    </xf>
    <xf numFmtId="0" fontId="5" fillId="2" borderId="9" xfId="3" applyFont="1" applyFill="1" applyBorder="1" applyAlignment="1">
      <alignment horizontal="center"/>
    </xf>
    <xf numFmtId="14" fontId="5" fillId="0" borderId="16" xfId="3" applyNumberFormat="1" applyFont="1" applyBorder="1" applyAlignment="1">
      <alignment horizontal="center" vertical="center" wrapText="1"/>
    </xf>
    <xf numFmtId="14" fontId="5" fillId="0" borderId="29" xfId="3" applyNumberFormat="1" applyFont="1" applyBorder="1" applyAlignment="1">
      <alignment horizontal="center" vertical="center" wrapText="1"/>
    </xf>
    <xf numFmtId="3" fontId="3" fillId="3" borderId="65" xfId="3" applyNumberFormat="1" applyFill="1" applyBorder="1" applyAlignment="1">
      <alignment horizontal="center" vertical="center"/>
    </xf>
    <xf numFmtId="3" fontId="3" fillId="3" borderId="63" xfId="3" applyNumberFormat="1" applyFill="1" applyBorder="1" applyAlignment="1">
      <alignment horizontal="center" vertical="center"/>
    </xf>
    <xf numFmtId="14" fontId="11" fillId="0" borderId="16" xfId="3" applyNumberFormat="1" applyFont="1" applyBorder="1" applyAlignment="1">
      <alignment horizontal="center" vertical="center" wrapText="1"/>
    </xf>
    <xf numFmtId="14" fontId="11" fillId="0" borderId="29" xfId="3" applyNumberFormat="1" applyFont="1" applyBorder="1" applyAlignment="1">
      <alignment horizontal="center" vertical="center" wrapText="1"/>
    </xf>
    <xf numFmtId="14" fontId="5" fillId="0" borderId="23" xfId="3" applyNumberFormat="1" applyFont="1" applyBorder="1" applyAlignment="1">
      <alignment horizontal="center" vertical="center" wrapText="1"/>
    </xf>
    <xf numFmtId="14" fontId="11" fillId="0" borderId="23" xfId="3" applyNumberFormat="1" applyFont="1" applyBorder="1" applyAlignment="1">
      <alignment horizontal="center" vertical="center" wrapText="1"/>
    </xf>
    <xf numFmtId="0" fontId="5" fillId="2" borderId="11" xfId="3" applyFont="1" applyFill="1" applyBorder="1" applyAlignment="1">
      <alignment horizontal="center"/>
    </xf>
    <xf numFmtId="0" fontId="5" fillId="2" borderId="17" xfId="3" applyFont="1" applyFill="1" applyBorder="1" applyAlignment="1">
      <alignment horizontal="center"/>
    </xf>
    <xf numFmtId="0" fontId="5" fillId="2" borderId="0" xfId="3" applyFont="1" applyFill="1" applyBorder="1" applyAlignment="1">
      <alignment horizontal="center"/>
    </xf>
    <xf numFmtId="0" fontId="5" fillId="2" borderId="33" xfId="3" applyFont="1" applyFill="1" applyBorder="1" applyAlignment="1">
      <alignment horizontal="center"/>
    </xf>
    <xf numFmtId="0" fontId="5" fillId="2" borderId="10" xfId="3" applyFont="1" applyFill="1" applyBorder="1" applyAlignment="1">
      <alignment horizontal="center"/>
    </xf>
    <xf numFmtId="0" fontId="5" fillId="2" borderId="26" xfId="3" applyFont="1" applyFill="1" applyBorder="1" applyAlignment="1">
      <alignment horizontal="center"/>
    </xf>
    <xf numFmtId="0" fontId="10" fillId="2" borderId="7"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xf>
    <xf numFmtId="0" fontId="10" fillId="2" borderId="30" xfId="3" applyFont="1" applyFill="1" applyBorder="1" applyAlignment="1">
      <alignment horizontal="center" vertical="center"/>
    </xf>
    <xf numFmtId="0" fontId="10" fillId="2" borderId="17" xfId="3" applyFont="1" applyFill="1" applyBorder="1" applyAlignment="1">
      <alignment horizontal="center" vertical="center"/>
    </xf>
    <xf numFmtId="0" fontId="2" fillId="0" borderId="12" xfId="0" applyFont="1" applyBorder="1" applyAlignment="1">
      <alignment horizontal="center" wrapText="1"/>
    </xf>
    <xf numFmtId="0" fontId="2" fillId="0" borderId="15" xfId="0" applyFont="1" applyBorder="1" applyAlignment="1">
      <alignment horizontal="center" wrapText="1"/>
    </xf>
    <xf numFmtId="0" fontId="2" fillId="0" borderId="13" xfId="0" applyFont="1" applyBorder="1" applyAlignment="1">
      <alignment horizontal="center" wrapText="1"/>
    </xf>
    <xf numFmtId="0" fontId="2" fillId="0" borderId="65" xfId="0" applyFont="1" applyBorder="1" applyAlignment="1">
      <alignment horizontal="center"/>
    </xf>
    <xf numFmtId="0" fontId="2" fillId="0" borderId="3" xfId="0" applyFont="1" applyBorder="1" applyAlignment="1">
      <alignment horizontal="center"/>
    </xf>
    <xf numFmtId="0" fontId="2" fillId="0" borderId="63" xfId="0" applyFont="1" applyBorder="1" applyAlignment="1">
      <alignment horizontal="center"/>
    </xf>
    <xf numFmtId="14" fontId="2" fillId="0" borderId="3" xfId="0" applyNumberFormat="1" applyFont="1" applyBorder="1" applyAlignment="1">
      <alignment horizontal="center"/>
    </xf>
    <xf numFmtId="0" fontId="2" fillId="0" borderId="4" xfId="0" applyFont="1" applyBorder="1" applyAlignment="1">
      <alignment horizontal="center"/>
    </xf>
    <xf numFmtId="0" fontId="2" fillId="0" borderId="2" xfId="0" applyFont="1" applyBorder="1" applyAlignment="1">
      <alignment horizontal="right"/>
    </xf>
    <xf numFmtId="0" fontId="2" fillId="0" borderId="3" xfId="0" applyFont="1" applyBorder="1" applyAlignment="1">
      <alignment horizontal="right"/>
    </xf>
    <xf numFmtId="0" fontId="2" fillId="0" borderId="3" xfId="0" applyFont="1" applyBorder="1" applyAlignment="1">
      <alignment horizontal="left"/>
    </xf>
    <xf numFmtId="0" fontId="2" fillId="0" borderId="63" xfId="0" applyFont="1" applyBorder="1" applyAlignment="1">
      <alignment horizontal="left"/>
    </xf>
    <xf numFmtId="0" fontId="2" fillId="0" borderId="79"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17" xfId="0" applyFont="1" applyFill="1" applyBorder="1" applyAlignment="1">
      <alignment horizontal="center" vertical="center"/>
    </xf>
    <xf numFmtId="167" fontId="0" fillId="3" borderId="10" xfId="0" applyNumberFormat="1" applyFill="1" applyBorder="1" applyAlignment="1">
      <alignment horizontal="center" vertical="center"/>
    </xf>
    <xf numFmtId="167" fontId="0" fillId="3" borderId="11" xfId="0" applyNumberFormat="1" applyFill="1" applyBorder="1" applyAlignment="1">
      <alignment horizontal="center" vertical="center"/>
    </xf>
    <xf numFmtId="167" fontId="0" fillId="3" borderId="26" xfId="0" applyNumberFormat="1" applyFill="1" applyBorder="1" applyAlignment="1">
      <alignment horizontal="center" vertical="center"/>
    </xf>
    <xf numFmtId="167" fontId="0" fillId="3" borderId="17" xfId="0" applyNumberFormat="1" applyFill="1" applyBorder="1" applyAlignment="1">
      <alignment horizontal="center" vertical="center"/>
    </xf>
    <xf numFmtId="167" fontId="0" fillId="3" borderId="33" xfId="0" applyNumberFormat="1" applyFill="1" applyBorder="1" applyAlignment="1">
      <alignment horizontal="center" vertical="center"/>
    </xf>
    <xf numFmtId="167" fontId="0" fillId="3" borderId="34" xfId="0" applyNumberFormat="1" applyFill="1" applyBorder="1" applyAlignment="1">
      <alignment horizontal="center" vertical="center"/>
    </xf>
    <xf numFmtId="167" fontId="0" fillId="3" borderId="38" xfId="0" applyNumberFormat="1" applyFill="1" applyBorder="1" applyAlignment="1">
      <alignment horizontal="center"/>
    </xf>
    <xf numFmtId="167" fontId="0" fillId="3" borderId="35" xfId="0" applyNumberFormat="1" applyFill="1" applyBorder="1" applyAlignment="1">
      <alignment horizontal="center"/>
    </xf>
    <xf numFmtId="167" fontId="0" fillId="3" borderId="40" xfId="0" applyNumberFormat="1" applyFill="1" applyBorder="1" applyAlignment="1">
      <alignment horizontal="center"/>
    </xf>
    <xf numFmtId="0" fontId="2" fillId="0" borderId="38" xfId="0" applyFont="1" applyBorder="1" applyAlignment="1">
      <alignment horizontal="left"/>
    </xf>
    <xf numFmtId="0" fontId="2" fillId="0" borderId="35" xfId="0" applyFont="1" applyBorder="1" applyAlignment="1">
      <alignment horizontal="left"/>
    </xf>
    <xf numFmtId="20" fontId="2" fillId="0" borderId="32" xfId="0" applyNumberFormat="1" applyFont="1" applyBorder="1" applyAlignment="1">
      <alignment horizontal="center"/>
    </xf>
    <xf numFmtId="0" fontId="2" fillId="0" borderId="35" xfId="0" applyFont="1" applyBorder="1" applyAlignment="1">
      <alignment horizontal="center"/>
    </xf>
    <xf numFmtId="0" fontId="2" fillId="0" borderId="40" xfId="0" applyFont="1" applyBorder="1" applyAlignment="1">
      <alignment horizontal="center"/>
    </xf>
    <xf numFmtId="0" fontId="2" fillId="0" borderId="79" xfId="0" applyFont="1" applyBorder="1" applyAlignment="1">
      <alignment horizontal="center" vertical="center"/>
    </xf>
    <xf numFmtId="0" fontId="2" fillId="0" borderId="23" xfId="0" applyFont="1" applyBorder="1" applyAlignment="1">
      <alignment horizontal="center" vertical="center"/>
    </xf>
    <xf numFmtId="0" fontId="2" fillId="0" borderId="52" xfId="0" applyFont="1" applyFill="1" applyBorder="1" applyAlignment="1">
      <alignment horizontal="center" vertical="center"/>
    </xf>
    <xf numFmtId="0" fontId="2" fillId="0" borderId="78" xfId="0" applyFont="1" applyBorder="1" applyAlignment="1">
      <alignment horizontal="center" vertical="center"/>
    </xf>
    <xf numFmtId="0" fontId="2" fillId="0" borderId="17" xfId="0" applyFont="1" applyBorder="1" applyAlignment="1">
      <alignment horizontal="center" vertical="center"/>
    </xf>
    <xf numFmtId="0" fontId="2" fillId="0" borderId="32" xfId="0" applyFont="1" applyBorder="1" applyAlignment="1">
      <alignment horizontal="center"/>
    </xf>
    <xf numFmtId="0" fontId="2" fillId="0" borderId="81" xfId="0" applyFont="1" applyBorder="1" applyAlignment="1">
      <alignment horizontal="center" vertical="center"/>
    </xf>
    <xf numFmtId="0" fontId="2" fillId="0" borderId="34" xfId="0" applyFont="1" applyBorder="1" applyAlignment="1">
      <alignment horizontal="center" vertical="center"/>
    </xf>
    <xf numFmtId="0" fontId="2" fillId="0" borderId="81"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49" xfId="0" applyFont="1" applyBorder="1" applyAlignment="1">
      <alignment horizontal="left"/>
    </xf>
    <xf numFmtId="0" fontId="2" fillId="0" borderId="1" xfId="0" applyFont="1" applyBorder="1" applyAlignment="1">
      <alignment horizontal="left"/>
    </xf>
    <xf numFmtId="0" fontId="2" fillId="0" borderId="62" xfId="0" applyFont="1" applyBorder="1" applyAlignment="1">
      <alignment horizontal="left"/>
    </xf>
    <xf numFmtId="0" fontId="2" fillId="0" borderId="12" xfId="0" applyFont="1" applyBorder="1" applyAlignment="1">
      <alignment horizontal="center"/>
    </xf>
    <xf numFmtId="0" fontId="2" fillId="0" borderId="15" xfId="0" applyFont="1" applyBorder="1" applyAlignment="1">
      <alignment horizontal="center"/>
    </xf>
    <xf numFmtId="0" fontId="2" fillId="0" borderId="13" xfId="0" applyFont="1" applyBorder="1" applyAlignment="1">
      <alignment horizontal="center"/>
    </xf>
    <xf numFmtId="0" fontId="2" fillId="0" borderId="49" xfId="0" applyFont="1" applyBorder="1" applyAlignment="1">
      <alignment horizontal="center"/>
    </xf>
    <xf numFmtId="0" fontId="2" fillId="0" borderId="1" xfId="0" applyFont="1" applyBorder="1" applyAlignment="1">
      <alignment horizontal="center"/>
    </xf>
    <xf numFmtId="0" fontId="2" fillId="0" borderId="62" xfId="0" applyFont="1" applyBorder="1" applyAlignment="1">
      <alignment horizontal="center"/>
    </xf>
    <xf numFmtId="0" fontId="0" fillId="3" borderId="20" xfId="0" applyFill="1" applyBorder="1" applyAlignment="1">
      <alignment horizontal="center" vertical="center"/>
    </xf>
    <xf numFmtId="0" fontId="0" fillId="3" borderId="5" xfId="0" applyFill="1" applyBorder="1" applyAlignment="1">
      <alignment horizontal="center" vertical="center"/>
    </xf>
    <xf numFmtId="0" fontId="0" fillId="3" borderId="21" xfId="0" applyFill="1" applyBorder="1" applyAlignment="1">
      <alignment horizontal="center" vertical="center"/>
    </xf>
    <xf numFmtId="0" fontId="0" fillId="3" borderId="75"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3" borderId="32" xfId="0" applyFill="1" applyBorder="1" applyAlignment="1">
      <alignment horizontal="center" vertical="center"/>
    </xf>
    <xf numFmtId="0" fontId="0" fillId="3" borderId="35" xfId="0" applyFill="1" applyBorder="1" applyAlignment="1">
      <alignment horizontal="center" vertical="center"/>
    </xf>
    <xf numFmtId="0" fontId="0" fillId="3" borderId="40" xfId="0" applyFill="1" applyBorder="1" applyAlignment="1">
      <alignment horizontal="center" vertical="center"/>
    </xf>
    <xf numFmtId="2" fontId="19" fillId="12" borderId="28" xfId="0" applyNumberFormat="1" applyFont="1" applyFill="1" applyBorder="1" applyAlignment="1">
      <alignment horizontal="center"/>
    </xf>
    <xf numFmtId="2" fontId="18" fillId="12" borderId="87" xfId="0" applyNumberFormat="1" applyFont="1" applyFill="1" applyBorder="1" applyAlignment="1">
      <alignment horizontal="center"/>
    </xf>
    <xf numFmtId="0" fontId="22" fillId="11" borderId="1" xfId="0" applyFont="1" applyFill="1" applyBorder="1" applyAlignment="1">
      <alignment horizontal="center" vertical="center"/>
    </xf>
  </cellXfs>
  <cellStyles count="5">
    <cellStyle name="Comma" xfId="1" builtinId="3"/>
    <cellStyle name="Normal" xfId="0" builtinId="0"/>
    <cellStyle name="Normal 10" xfId="4" xr:uid="{00000000-0005-0000-0000-000002000000}"/>
    <cellStyle name="Normal 14" xfId="2" xr:uid="{00000000-0005-0000-0000-000003000000}"/>
    <cellStyle name="Normal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if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1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9086850" y="0"/>
          <a:ext cx="1200555" cy="630554"/>
          <a:chOff x="9105243" y="0"/>
          <a:chExt cx="1194218" cy="659129"/>
        </a:xfrm>
      </xdr:grpSpPr>
      <xdr:grpSp>
        <xdr:nvGrpSpPr>
          <xdr:cNvPr id="4" name="Group 3">
            <a:extLst>
              <a:ext uri="{FF2B5EF4-FFF2-40B4-BE49-F238E27FC236}">
                <a16:creationId xmlns:a16="http://schemas.microsoft.com/office/drawing/2014/main" id="{00000000-0008-0000-00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0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twoCellAnchor>
    <xdr:from>
      <xdr:col>0</xdr:col>
      <xdr:colOff>0</xdr:colOff>
      <xdr:row>61</xdr:row>
      <xdr:rowOff>0</xdr:rowOff>
    </xdr:from>
    <xdr:to>
      <xdr:col>14</xdr:col>
      <xdr:colOff>460313</xdr:colOff>
      <xdr:row>96</xdr:row>
      <xdr:rowOff>173182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2051" t="665" r="535" b="1541"/>
        <a:stretch/>
      </xdr:blipFill>
      <xdr:spPr>
        <a:xfrm>
          <a:off x="0" y="11620500"/>
          <a:ext cx="8931960" cy="6840682"/>
        </a:xfrm>
        <a:prstGeom prst="rect">
          <a:avLst/>
        </a:prstGeom>
      </xdr:spPr>
    </xdr:pic>
    <xdr:clientData/>
  </xdr:twoCellAnchor>
  <xdr:twoCellAnchor>
    <xdr:from>
      <xdr:col>15</xdr:col>
      <xdr:colOff>549088</xdr:colOff>
      <xdr:row>60</xdr:row>
      <xdr:rowOff>44823</xdr:rowOff>
    </xdr:from>
    <xdr:to>
      <xdr:col>28</xdr:col>
      <xdr:colOff>489677</xdr:colOff>
      <xdr:row>97</xdr:row>
      <xdr:rowOff>13244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41133" y="11474823"/>
          <a:ext cx="7820362" cy="7016921"/>
        </a:xfrm>
        <a:prstGeom prst="rect">
          <a:avLst/>
        </a:prstGeom>
      </xdr:spPr>
    </xdr:pic>
    <xdr:clientData/>
  </xdr:twoCellAnchor>
  <xdr:twoCellAnchor editAs="oneCell">
    <xdr:from>
      <xdr:col>0</xdr:col>
      <xdr:colOff>1</xdr:colOff>
      <xdr:row>11</xdr:row>
      <xdr:rowOff>0</xdr:rowOff>
    </xdr:from>
    <xdr:to>
      <xdr:col>16</xdr:col>
      <xdr:colOff>381001</xdr:colOff>
      <xdr:row>54</xdr:row>
      <xdr:rowOff>34636</xdr:rowOff>
    </xdr:to>
    <xdr:pic>
      <xdr:nvPicPr>
        <xdr:cNvPr id="13" name="Picture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1" y="2095500"/>
          <a:ext cx="10079182" cy="8226136"/>
        </a:xfrm>
        <a:prstGeom prst="rect">
          <a:avLst/>
        </a:prstGeom>
        <a:ln>
          <a:solidFill>
            <a:schemeClr val="tx1"/>
          </a:solidFill>
        </a:ln>
      </xdr:spPr>
    </xdr:pic>
    <xdr:clientData/>
  </xdr:twoCellAnchor>
  <xdr:twoCellAnchor editAs="oneCell">
    <xdr:from>
      <xdr:col>18</xdr:col>
      <xdr:colOff>0</xdr:colOff>
      <xdr:row>10</xdr:row>
      <xdr:rowOff>190499</xdr:rowOff>
    </xdr:from>
    <xdr:to>
      <xdr:col>31</xdr:col>
      <xdr:colOff>314731</xdr:colOff>
      <xdr:row>50</xdr:row>
      <xdr:rowOff>86590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a:stretch>
          <a:fillRect/>
        </a:stretch>
      </xdr:blipFill>
      <xdr:spPr>
        <a:xfrm>
          <a:off x="10910455" y="2095499"/>
          <a:ext cx="8194503" cy="7516091"/>
        </a:xfrm>
        <a:prstGeom prst="rect">
          <a:avLst/>
        </a:prstGeom>
      </xdr:spPr>
    </xdr:pic>
    <xdr:clientData/>
  </xdr:twoCellAnchor>
  <xdr:twoCellAnchor editAs="oneCell">
    <xdr:from>
      <xdr:col>32</xdr:col>
      <xdr:colOff>329045</xdr:colOff>
      <xdr:row>11</xdr:row>
      <xdr:rowOff>34636</xdr:rowOff>
    </xdr:from>
    <xdr:to>
      <xdr:col>49</xdr:col>
      <xdr:colOff>460785</xdr:colOff>
      <xdr:row>50</xdr:row>
      <xdr:rowOff>17318</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stretch>
          <a:fillRect/>
        </a:stretch>
      </xdr:blipFill>
      <xdr:spPr>
        <a:xfrm>
          <a:off x="19725409" y="2130136"/>
          <a:ext cx="10436058" cy="7412182"/>
        </a:xfrm>
        <a:prstGeom prst="rect">
          <a:avLst/>
        </a:prstGeom>
      </xdr:spPr>
    </xdr:pic>
    <xdr:clientData/>
  </xdr:twoCellAnchor>
  <xdr:twoCellAnchor editAs="oneCell">
    <xdr:from>
      <xdr:col>49</xdr:col>
      <xdr:colOff>606135</xdr:colOff>
      <xdr:row>10</xdr:row>
      <xdr:rowOff>190499</xdr:rowOff>
    </xdr:from>
    <xdr:to>
      <xdr:col>65</xdr:col>
      <xdr:colOff>336582</xdr:colOff>
      <xdr:row>50</xdr:row>
      <xdr:rowOff>121226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30306817" y="2095499"/>
          <a:ext cx="9428629" cy="7550727"/>
        </a:xfrm>
        <a:prstGeom prst="rect">
          <a:avLst/>
        </a:prstGeom>
      </xdr:spPr>
    </xdr:pic>
    <xdr:clientData/>
  </xdr:twoCellAnchor>
  <xdr:twoCellAnchor editAs="oneCell">
    <xdr:from>
      <xdr:col>65</xdr:col>
      <xdr:colOff>606135</xdr:colOff>
      <xdr:row>11</xdr:row>
      <xdr:rowOff>0</xdr:rowOff>
    </xdr:from>
    <xdr:to>
      <xdr:col>82</xdr:col>
      <xdr:colOff>67686</xdr:colOff>
      <xdr:row>50</xdr:row>
      <xdr:rowOff>51955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40004999" y="2095500"/>
          <a:ext cx="9765869" cy="7481455"/>
        </a:xfrm>
        <a:prstGeom prst="rect">
          <a:avLst/>
        </a:prstGeom>
      </xdr:spPr>
    </xdr:pic>
    <xdr:clientData/>
  </xdr:twoCellAnchor>
  <xdr:twoCellAnchor editAs="oneCell">
    <xdr:from>
      <xdr:col>83</xdr:col>
      <xdr:colOff>0</xdr:colOff>
      <xdr:row>11</xdr:row>
      <xdr:rowOff>0</xdr:rowOff>
    </xdr:from>
    <xdr:to>
      <xdr:col>97</xdr:col>
      <xdr:colOff>252573</xdr:colOff>
      <xdr:row>50</xdr:row>
      <xdr:rowOff>121227</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stretch>
          <a:fillRect/>
        </a:stretch>
      </xdr:blipFill>
      <xdr:spPr>
        <a:xfrm>
          <a:off x="50309318" y="2095500"/>
          <a:ext cx="8738482" cy="7550727"/>
        </a:xfrm>
        <a:prstGeom prst="rect">
          <a:avLst/>
        </a:prstGeom>
      </xdr:spPr>
    </xdr:pic>
    <xdr:clientData/>
  </xdr:twoCellAnchor>
  <xdr:twoCellAnchor>
    <xdr:from>
      <xdr:col>22</xdr:col>
      <xdr:colOff>257736</xdr:colOff>
      <xdr:row>69</xdr:row>
      <xdr:rowOff>11206</xdr:rowOff>
    </xdr:from>
    <xdr:to>
      <xdr:col>25</xdr:col>
      <xdr:colOff>459441</xdr:colOff>
      <xdr:row>77</xdr:row>
      <xdr:rowOff>100853</xdr:rowOff>
    </xdr:to>
    <xdr:sp macro="" textlink="">
      <xdr:nvSpPr>
        <xdr:cNvPr id="19" name="Freeform 18">
          <a:extLst>
            <a:ext uri="{FF2B5EF4-FFF2-40B4-BE49-F238E27FC236}">
              <a16:creationId xmlns:a16="http://schemas.microsoft.com/office/drawing/2014/main" id="{00000000-0008-0000-0000-000013000000}"/>
            </a:ext>
          </a:extLst>
        </xdr:cNvPr>
        <xdr:cNvSpPr/>
      </xdr:nvSpPr>
      <xdr:spPr>
        <a:xfrm>
          <a:off x="13570324" y="13155706"/>
          <a:ext cx="2017058" cy="1613647"/>
        </a:xfrm>
        <a:custGeom>
          <a:avLst/>
          <a:gdLst>
            <a:gd name="connsiteX0" fmla="*/ 1557617 w 2017058"/>
            <a:gd name="connsiteY0" fmla="*/ 145676 h 1613647"/>
            <a:gd name="connsiteX1" fmla="*/ 1669676 w 2017058"/>
            <a:gd name="connsiteY1" fmla="*/ 0 h 1613647"/>
            <a:gd name="connsiteX2" fmla="*/ 1916205 w 2017058"/>
            <a:gd name="connsiteY2" fmla="*/ 44823 h 1613647"/>
            <a:gd name="connsiteX3" fmla="*/ 1916205 w 2017058"/>
            <a:gd name="connsiteY3" fmla="*/ 369794 h 1613647"/>
            <a:gd name="connsiteX4" fmla="*/ 2017058 w 2017058"/>
            <a:gd name="connsiteY4" fmla="*/ 672353 h 1613647"/>
            <a:gd name="connsiteX5" fmla="*/ 1961029 w 2017058"/>
            <a:gd name="connsiteY5" fmla="*/ 874059 h 1613647"/>
            <a:gd name="connsiteX6" fmla="*/ 1636058 w 2017058"/>
            <a:gd name="connsiteY6" fmla="*/ 963706 h 1613647"/>
            <a:gd name="connsiteX7" fmla="*/ 1411941 w 2017058"/>
            <a:gd name="connsiteY7" fmla="*/ 986118 h 1613647"/>
            <a:gd name="connsiteX8" fmla="*/ 1187823 w 2017058"/>
            <a:gd name="connsiteY8" fmla="*/ 1064559 h 1613647"/>
            <a:gd name="connsiteX9" fmla="*/ 986117 w 2017058"/>
            <a:gd name="connsiteY9" fmla="*/ 1109382 h 1613647"/>
            <a:gd name="connsiteX10" fmla="*/ 694764 w 2017058"/>
            <a:gd name="connsiteY10" fmla="*/ 1143000 h 1613647"/>
            <a:gd name="connsiteX11" fmla="*/ 425823 w 2017058"/>
            <a:gd name="connsiteY11" fmla="*/ 1221441 h 1613647"/>
            <a:gd name="connsiteX12" fmla="*/ 347382 w 2017058"/>
            <a:gd name="connsiteY12" fmla="*/ 1378323 h 1613647"/>
            <a:gd name="connsiteX13" fmla="*/ 336176 w 2017058"/>
            <a:gd name="connsiteY13" fmla="*/ 1557618 h 1613647"/>
            <a:gd name="connsiteX14" fmla="*/ 100852 w 2017058"/>
            <a:gd name="connsiteY14" fmla="*/ 1613647 h 1613647"/>
            <a:gd name="connsiteX15" fmla="*/ 0 w 2017058"/>
            <a:gd name="connsiteY15" fmla="*/ 1434353 h 1613647"/>
            <a:gd name="connsiteX16" fmla="*/ 78441 w 2017058"/>
            <a:gd name="connsiteY16" fmla="*/ 1221441 h 1613647"/>
            <a:gd name="connsiteX17" fmla="*/ 246529 w 2017058"/>
            <a:gd name="connsiteY17" fmla="*/ 1019735 h 1613647"/>
            <a:gd name="connsiteX18" fmla="*/ 526676 w 2017058"/>
            <a:gd name="connsiteY18" fmla="*/ 784412 h 1613647"/>
            <a:gd name="connsiteX19" fmla="*/ 683558 w 2017058"/>
            <a:gd name="connsiteY19" fmla="*/ 661147 h 1613647"/>
            <a:gd name="connsiteX20" fmla="*/ 896470 w 2017058"/>
            <a:gd name="connsiteY20" fmla="*/ 616323 h 1613647"/>
            <a:gd name="connsiteX21" fmla="*/ 1255058 w 2017058"/>
            <a:gd name="connsiteY21" fmla="*/ 593912 h 1613647"/>
            <a:gd name="connsiteX22" fmla="*/ 1568823 w 2017058"/>
            <a:gd name="connsiteY22" fmla="*/ 425823 h 1613647"/>
            <a:gd name="connsiteX23" fmla="*/ 1557617 w 2017058"/>
            <a:gd name="connsiteY23" fmla="*/ 145676 h 1613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017058" h="1613647">
              <a:moveTo>
                <a:pt x="1557617" y="145676"/>
              </a:moveTo>
              <a:lnTo>
                <a:pt x="1669676" y="0"/>
              </a:lnTo>
              <a:lnTo>
                <a:pt x="1916205" y="44823"/>
              </a:lnTo>
              <a:lnTo>
                <a:pt x="1916205" y="369794"/>
              </a:lnTo>
              <a:lnTo>
                <a:pt x="2017058" y="672353"/>
              </a:lnTo>
              <a:lnTo>
                <a:pt x="1961029" y="874059"/>
              </a:lnTo>
              <a:lnTo>
                <a:pt x="1636058" y="963706"/>
              </a:lnTo>
              <a:lnTo>
                <a:pt x="1411941" y="986118"/>
              </a:lnTo>
              <a:lnTo>
                <a:pt x="1187823" y="1064559"/>
              </a:lnTo>
              <a:lnTo>
                <a:pt x="986117" y="1109382"/>
              </a:lnTo>
              <a:lnTo>
                <a:pt x="694764" y="1143000"/>
              </a:lnTo>
              <a:lnTo>
                <a:pt x="425823" y="1221441"/>
              </a:lnTo>
              <a:lnTo>
                <a:pt x="347382" y="1378323"/>
              </a:lnTo>
              <a:lnTo>
                <a:pt x="336176" y="1557618"/>
              </a:lnTo>
              <a:lnTo>
                <a:pt x="100852" y="1613647"/>
              </a:lnTo>
              <a:lnTo>
                <a:pt x="0" y="1434353"/>
              </a:lnTo>
              <a:lnTo>
                <a:pt x="78441" y="1221441"/>
              </a:lnTo>
              <a:lnTo>
                <a:pt x="246529" y="1019735"/>
              </a:lnTo>
              <a:lnTo>
                <a:pt x="526676" y="784412"/>
              </a:lnTo>
              <a:lnTo>
                <a:pt x="683558" y="661147"/>
              </a:lnTo>
              <a:lnTo>
                <a:pt x="896470" y="616323"/>
              </a:lnTo>
              <a:lnTo>
                <a:pt x="1255058" y="593912"/>
              </a:lnTo>
              <a:lnTo>
                <a:pt x="1568823" y="425823"/>
              </a:lnTo>
              <a:lnTo>
                <a:pt x="1557617" y="145676"/>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235323</xdr:colOff>
      <xdr:row>67</xdr:row>
      <xdr:rowOff>11206</xdr:rowOff>
    </xdr:from>
    <xdr:to>
      <xdr:col>13</xdr:col>
      <xdr:colOff>100853</xdr:colOff>
      <xdr:row>77</xdr:row>
      <xdr:rowOff>11206</xdr:rowOff>
    </xdr:to>
    <xdr:sp macro="" textlink="">
      <xdr:nvSpPr>
        <xdr:cNvPr id="20" name="Freeform 19">
          <a:extLst>
            <a:ext uri="{FF2B5EF4-FFF2-40B4-BE49-F238E27FC236}">
              <a16:creationId xmlns:a16="http://schemas.microsoft.com/office/drawing/2014/main" id="{00000000-0008-0000-0000-000014000000}"/>
            </a:ext>
          </a:extLst>
        </xdr:cNvPr>
        <xdr:cNvSpPr/>
      </xdr:nvSpPr>
      <xdr:spPr>
        <a:xfrm>
          <a:off x="5681382" y="12774706"/>
          <a:ext cx="2286000" cy="1905000"/>
        </a:xfrm>
        <a:custGeom>
          <a:avLst/>
          <a:gdLst>
            <a:gd name="connsiteX0" fmla="*/ 1557617 w 2017058"/>
            <a:gd name="connsiteY0" fmla="*/ 145676 h 1613647"/>
            <a:gd name="connsiteX1" fmla="*/ 1669676 w 2017058"/>
            <a:gd name="connsiteY1" fmla="*/ 0 h 1613647"/>
            <a:gd name="connsiteX2" fmla="*/ 1916205 w 2017058"/>
            <a:gd name="connsiteY2" fmla="*/ 44823 h 1613647"/>
            <a:gd name="connsiteX3" fmla="*/ 1916205 w 2017058"/>
            <a:gd name="connsiteY3" fmla="*/ 369794 h 1613647"/>
            <a:gd name="connsiteX4" fmla="*/ 2017058 w 2017058"/>
            <a:gd name="connsiteY4" fmla="*/ 672353 h 1613647"/>
            <a:gd name="connsiteX5" fmla="*/ 1961029 w 2017058"/>
            <a:gd name="connsiteY5" fmla="*/ 874059 h 1613647"/>
            <a:gd name="connsiteX6" fmla="*/ 1636058 w 2017058"/>
            <a:gd name="connsiteY6" fmla="*/ 963706 h 1613647"/>
            <a:gd name="connsiteX7" fmla="*/ 1411941 w 2017058"/>
            <a:gd name="connsiteY7" fmla="*/ 986118 h 1613647"/>
            <a:gd name="connsiteX8" fmla="*/ 1187823 w 2017058"/>
            <a:gd name="connsiteY8" fmla="*/ 1064559 h 1613647"/>
            <a:gd name="connsiteX9" fmla="*/ 986117 w 2017058"/>
            <a:gd name="connsiteY9" fmla="*/ 1109382 h 1613647"/>
            <a:gd name="connsiteX10" fmla="*/ 694764 w 2017058"/>
            <a:gd name="connsiteY10" fmla="*/ 1143000 h 1613647"/>
            <a:gd name="connsiteX11" fmla="*/ 425823 w 2017058"/>
            <a:gd name="connsiteY11" fmla="*/ 1221441 h 1613647"/>
            <a:gd name="connsiteX12" fmla="*/ 347382 w 2017058"/>
            <a:gd name="connsiteY12" fmla="*/ 1378323 h 1613647"/>
            <a:gd name="connsiteX13" fmla="*/ 336176 w 2017058"/>
            <a:gd name="connsiteY13" fmla="*/ 1557618 h 1613647"/>
            <a:gd name="connsiteX14" fmla="*/ 100852 w 2017058"/>
            <a:gd name="connsiteY14" fmla="*/ 1613647 h 1613647"/>
            <a:gd name="connsiteX15" fmla="*/ 0 w 2017058"/>
            <a:gd name="connsiteY15" fmla="*/ 1434353 h 1613647"/>
            <a:gd name="connsiteX16" fmla="*/ 78441 w 2017058"/>
            <a:gd name="connsiteY16" fmla="*/ 1221441 h 1613647"/>
            <a:gd name="connsiteX17" fmla="*/ 246529 w 2017058"/>
            <a:gd name="connsiteY17" fmla="*/ 1019735 h 1613647"/>
            <a:gd name="connsiteX18" fmla="*/ 526676 w 2017058"/>
            <a:gd name="connsiteY18" fmla="*/ 784412 h 1613647"/>
            <a:gd name="connsiteX19" fmla="*/ 683558 w 2017058"/>
            <a:gd name="connsiteY19" fmla="*/ 661147 h 1613647"/>
            <a:gd name="connsiteX20" fmla="*/ 896470 w 2017058"/>
            <a:gd name="connsiteY20" fmla="*/ 616323 h 1613647"/>
            <a:gd name="connsiteX21" fmla="*/ 1255058 w 2017058"/>
            <a:gd name="connsiteY21" fmla="*/ 593912 h 1613647"/>
            <a:gd name="connsiteX22" fmla="*/ 1568823 w 2017058"/>
            <a:gd name="connsiteY22" fmla="*/ 425823 h 1613647"/>
            <a:gd name="connsiteX23" fmla="*/ 1557617 w 2017058"/>
            <a:gd name="connsiteY23" fmla="*/ 145676 h 1613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017058" h="1613647">
              <a:moveTo>
                <a:pt x="1557617" y="145676"/>
              </a:moveTo>
              <a:lnTo>
                <a:pt x="1669676" y="0"/>
              </a:lnTo>
              <a:lnTo>
                <a:pt x="1916205" y="44823"/>
              </a:lnTo>
              <a:lnTo>
                <a:pt x="1916205" y="369794"/>
              </a:lnTo>
              <a:lnTo>
                <a:pt x="2017058" y="672353"/>
              </a:lnTo>
              <a:lnTo>
                <a:pt x="1961029" y="874059"/>
              </a:lnTo>
              <a:lnTo>
                <a:pt x="1636058" y="963706"/>
              </a:lnTo>
              <a:lnTo>
                <a:pt x="1411941" y="986118"/>
              </a:lnTo>
              <a:lnTo>
                <a:pt x="1187823" y="1064559"/>
              </a:lnTo>
              <a:lnTo>
                <a:pt x="986117" y="1109382"/>
              </a:lnTo>
              <a:lnTo>
                <a:pt x="694764" y="1143000"/>
              </a:lnTo>
              <a:lnTo>
                <a:pt x="425823" y="1221441"/>
              </a:lnTo>
              <a:lnTo>
                <a:pt x="347382" y="1378323"/>
              </a:lnTo>
              <a:lnTo>
                <a:pt x="336176" y="1557618"/>
              </a:lnTo>
              <a:lnTo>
                <a:pt x="100852" y="1613647"/>
              </a:lnTo>
              <a:lnTo>
                <a:pt x="0" y="1434353"/>
              </a:lnTo>
              <a:lnTo>
                <a:pt x="78441" y="1221441"/>
              </a:lnTo>
              <a:lnTo>
                <a:pt x="246529" y="1019735"/>
              </a:lnTo>
              <a:lnTo>
                <a:pt x="526676" y="784412"/>
              </a:lnTo>
              <a:lnTo>
                <a:pt x="683558" y="661147"/>
              </a:lnTo>
              <a:lnTo>
                <a:pt x="896470" y="616323"/>
              </a:lnTo>
              <a:lnTo>
                <a:pt x="1255058" y="593912"/>
              </a:lnTo>
              <a:lnTo>
                <a:pt x="1568823" y="425823"/>
              </a:lnTo>
              <a:lnTo>
                <a:pt x="1557617" y="145676"/>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9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9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A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A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B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B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C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C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0D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D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0E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E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0F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F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0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0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1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1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2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2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10563225" y="0"/>
          <a:ext cx="1200555" cy="659129"/>
          <a:chOff x="9105243" y="0"/>
          <a:chExt cx="1194218" cy="659129"/>
        </a:xfrm>
      </xdr:grpSpPr>
      <xdr:grpSp>
        <xdr:nvGrpSpPr>
          <xdr:cNvPr id="4" name="Group 3">
            <a:extLst>
              <a:ext uri="{FF2B5EF4-FFF2-40B4-BE49-F238E27FC236}">
                <a16:creationId xmlns:a16="http://schemas.microsoft.com/office/drawing/2014/main" id="{00000000-0008-0000-01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1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3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3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4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5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5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9391650" y="0"/>
          <a:ext cx="1200555" cy="659129"/>
          <a:chOff x="9105243" y="0"/>
          <a:chExt cx="1194218" cy="659129"/>
        </a:xfrm>
      </xdr:grpSpPr>
      <xdr:grpSp>
        <xdr:nvGrpSpPr>
          <xdr:cNvPr id="4" name="Group 3">
            <a:extLst>
              <a:ext uri="{FF2B5EF4-FFF2-40B4-BE49-F238E27FC236}">
                <a16:creationId xmlns:a16="http://schemas.microsoft.com/office/drawing/2014/main" id="{00000000-0008-0000-16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16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25213</xdr:rowOff>
    </xdr:from>
    <xdr:ext cx="1248284" cy="647700"/>
    <xdr:pic>
      <xdr:nvPicPr>
        <xdr:cNvPr id="2" name="Picture 1" descr="NYC-EP-logo-stacked-lar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5213"/>
          <a:ext cx="1248284" cy="647700"/>
        </a:xfrm>
        <a:prstGeom prst="rect">
          <a:avLst/>
        </a:prstGeom>
        <a:noFill/>
        <a:ln w="9525">
          <a:noFill/>
          <a:miter lim="800000"/>
          <a:headEnd/>
          <a:tailEnd/>
        </a:ln>
      </xdr:spPr>
    </xdr:pic>
    <xdr:clientData/>
  </xdr:oneCellAnchor>
  <xdr:twoCellAnchor>
    <xdr:from>
      <xdr:col>12</xdr:col>
      <xdr:colOff>384363</xdr:colOff>
      <xdr:row>0</xdr:row>
      <xdr:rowOff>0</xdr:rowOff>
    </xdr:from>
    <xdr:to>
      <xdr:col>14</xdr:col>
      <xdr:colOff>470647</xdr:colOff>
      <xdr:row>4</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0004613" y="0"/>
          <a:ext cx="1619809" cy="762000"/>
          <a:chOff x="9105243" y="0"/>
          <a:chExt cx="1194218" cy="659129"/>
        </a:xfrm>
      </xdr:grpSpPr>
      <xdr:grpSp>
        <xdr:nvGrpSpPr>
          <xdr:cNvPr id="4" name="Group 3">
            <a:extLst>
              <a:ext uri="{FF2B5EF4-FFF2-40B4-BE49-F238E27FC236}">
                <a16:creationId xmlns:a16="http://schemas.microsoft.com/office/drawing/2014/main" id="{00000000-0008-0000-02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2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247650</xdr:colOff>
      <xdr:row>0</xdr:row>
      <xdr:rowOff>100853</xdr:rowOff>
    </xdr:from>
    <xdr:ext cx="1248284" cy="647700"/>
    <xdr:pic>
      <xdr:nvPicPr>
        <xdr:cNvPr id="2" name="Picture 1" descr="NYC-EP-logo-stacked-larg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650" y="100853"/>
          <a:ext cx="1248284" cy="647700"/>
        </a:xfrm>
        <a:prstGeom prst="rect">
          <a:avLst/>
        </a:prstGeom>
        <a:noFill/>
        <a:ln w="9525">
          <a:noFill/>
          <a:miter lim="800000"/>
          <a:headEnd/>
          <a:tailEnd/>
        </a:ln>
      </xdr:spPr>
    </xdr:pic>
    <xdr:clientData/>
  </xdr:oneCellAnchor>
  <xdr:twoCellAnchor>
    <xdr:from>
      <xdr:col>13</xdr:col>
      <xdr:colOff>552450</xdr:colOff>
      <xdr:row>0</xdr:row>
      <xdr:rowOff>0</xdr:rowOff>
    </xdr:from>
    <xdr:to>
      <xdr:col>15</xdr:col>
      <xdr:colOff>533805</xdr:colOff>
      <xdr:row>3</xdr:row>
      <xdr:rowOff>87629</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0267950" y="0"/>
          <a:ext cx="1200555" cy="659129"/>
          <a:chOff x="9105243" y="0"/>
          <a:chExt cx="1194218" cy="659129"/>
        </a:xfrm>
      </xdr:grpSpPr>
      <xdr:grpSp>
        <xdr:nvGrpSpPr>
          <xdr:cNvPr id="4" name="Group 3">
            <a:extLst>
              <a:ext uri="{FF2B5EF4-FFF2-40B4-BE49-F238E27FC236}">
                <a16:creationId xmlns:a16="http://schemas.microsoft.com/office/drawing/2014/main" id="{00000000-0008-0000-03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3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9410700" y="0"/>
          <a:ext cx="1200555" cy="659129"/>
          <a:chOff x="9105243" y="0"/>
          <a:chExt cx="1194218" cy="659129"/>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5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5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6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6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7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7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57150</xdr:colOff>
      <xdr:row>0</xdr:row>
      <xdr:rowOff>47625</xdr:rowOff>
    </xdr:from>
    <xdr:ext cx="1248284" cy="647700"/>
    <xdr:pic>
      <xdr:nvPicPr>
        <xdr:cNvPr id="2" name="Picture 1" descr="NYC-EP-logo-stacked-large">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47625"/>
          <a:ext cx="1248284" cy="647700"/>
        </a:xfrm>
        <a:prstGeom prst="rect">
          <a:avLst/>
        </a:prstGeom>
        <a:noFill/>
        <a:ln w="9525">
          <a:noFill/>
          <a:miter lim="800000"/>
          <a:headEnd/>
          <a:tailEnd/>
        </a:ln>
      </xdr:spPr>
    </xdr:pic>
    <xdr:clientData/>
  </xdr:oneCellAnchor>
  <xdr:twoCellAnchor>
    <xdr:from>
      <xdr:col>14</xdr:col>
      <xdr:colOff>552450</xdr:colOff>
      <xdr:row>0</xdr:row>
      <xdr:rowOff>0</xdr:rowOff>
    </xdr:from>
    <xdr:to>
      <xdr:col>16</xdr:col>
      <xdr:colOff>533805</xdr:colOff>
      <xdr:row>3</xdr:row>
      <xdr:rowOff>87629</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9201150" y="0"/>
          <a:ext cx="1200555" cy="659129"/>
          <a:chOff x="9105243" y="0"/>
          <a:chExt cx="1194218" cy="659129"/>
        </a:xfrm>
      </xdr:grpSpPr>
      <xdr:grpSp>
        <xdr:nvGrpSpPr>
          <xdr:cNvPr id="4" name="Group 3">
            <a:extLst>
              <a:ext uri="{FF2B5EF4-FFF2-40B4-BE49-F238E27FC236}">
                <a16:creationId xmlns:a16="http://schemas.microsoft.com/office/drawing/2014/main" id="{00000000-0008-0000-0800-000004000000}"/>
              </a:ext>
            </a:extLst>
          </xdr:cNvPr>
          <xdr:cNvGrpSpPr/>
        </xdr:nvGrpSpPr>
        <xdr:grpSpPr>
          <a:xfrm>
            <a:off x="9105243" y="333811"/>
            <a:ext cx="1194218" cy="325318"/>
            <a:chOff x="0" y="333960"/>
            <a:chExt cx="1204546" cy="325463"/>
          </a:xfrm>
        </xdr:grpSpPr>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069" y="413239"/>
              <a:ext cx="826477" cy="246184"/>
            </a:xfrm>
            <a:prstGeom prst="rect">
              <a:avLst/>
            </a:prstGeom>
          </xdr:spPr>
        </xdr:pic>
        <xdr:sp macro="" textlink="">
          <xdr:nvSpPr>
            <xdr:cNvPr id="7" name="Text Box 2">
              <a:extLst>
                <a:ext uri="{FF2B5EF4-FFF2-40B4-BE49-F238E27FC236}">
                  <a16:creationId xmlns:a16="http://schemas.microsoft.com/office/drawing/2014/main" id="{00000000-0008-0000-0800-000007000000}"/>
                </a:ext>
              </a:extLst>
            </xdr:cNvPr>
            <xdr:cNvSpPr txBox="1">
              <a:spLocks noChangeArrowheads="1"/>
            </xdr:cNvSpPr>
          </xdr:nvSpPr>
          <xdr:spPr bwMode="auto">
            <a:xfrm>
              <a:off x="0" y="333960"/>
              <a:ext cx="413585" cy="240771"/>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900" i="1">
                  <a:effectLst/>
                  <a:latin typeface="Calibri" panose="020F0502020204030204" pitchFamily="34" charset="0"/>
                  <a:ea typeface="Calibri" panose="020F0502020204030204" pitchFamily="34" charset="0"/>
                  <a:cs typeface="Times New Roman" panose="02020603050405020304" pitchFamily="18" charset="0"/>
                </a:rPr>
                <a:t>with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pic>
        <xdr:nvPicPr>
          <xdr:cNvPr id="5" name="Picture 4" descr="C:\Users\coommen\AppData\Local\Microsoft\Windows\Temporary Internet Files\Content.Outlook\DYUTTWES\AECOM logo (002).tif">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212" y="0"/>
            <a:ext cx="1126938" cy="403225"/>
          </a:xfrm>
          <a:prstGeom prst="rect">
            <a:avLst/>
          </a:prstGeom>
          <a:noFill/>
          <a:ln>
            <a:no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60"/>
  <sheetViews>
    <sheetView topLeftCell="A6" zoomScale="55" zoomScaleNormal="55" workbookViewId="0">
      <selection activeCell="U56" sqref="U56"/>
    </sheetView>
  </sheetViews>
  <sheetFormatPr defaultRowHeight="14.45"/>
  <sheetData>
    <row r="1" spans="1:84">
      <c r="C1" s="562" t="s">
        <v>0</v>
      </c>
      <c r="D1" s="562"/>
      <c r="E1" s="562"/>
      <c r="F1" s="562"/>
      <c r="G1" s="562"/>
      <c r="H1" s="562"/>
      <c r="I1" s="562"/>
      <c r="J1" s="562"/>
      <c r="K1" s="562"/>
      <c r="L1" s="562"/>
      <c r="M1" s="562"/>
      <c r="N1" s="562"/>
      <c r="O1" s="562"/>
    </row>
    <row r="2" spans="1:84">
      <c r="C2" s="562" t="s">
        <v>1</v>
      </c>
      <c r="D2" s="562"/>
      <c r="E2" s="562"/>
      <c r="F2" s="562"/>
      <c r="G2" s="562"/>
      <c r="H2" s="562"/>
      <c r="I2" s="562"/>
      <c r="J2" s="562"/>
      <c r="K2" s="562"/>
      <c r="L2" s="562"/>
      <c r="M2" s="562"/>
      <c r="N2" s="562"/>
      <c r="O2" s="562"/>
    </row>
    <row r="3" spans="1:84">
      <c r="C3" s="562" t="s">
        <v>2</v>
      </c>
      <c r="D3" s="562"/>
      <c r="E3" s="562"/>
      <c r="F3" s="562"/>
      <c r="G3" s="562"/>
      <c r="H3" s="562"/>
      <c r="I3" s="562"/>
      <c r="J3" s="562"/>
      <c r="K3" s="562"/>
      <c r="L3" s="562"/>
      <c r="M3" s="562"/>
      <c r="N3" s="562"/>
      <c r="O3" s="562"/>
    </row>
    <row r="4" spans="1:84">
      <c r="C4" s="563" t="s">
        <v>3</v>
      </c>
      <c r="D4" s="563"/>
      <c r="E4" s="563"/>
      <c r="F4" s="563"/>
      <c r="G4" s="563"/>
      <c r="H4" s="563"/>
      <c r="I4" s="563"/>
      <c r="J4" s="563"/>
      <c r="K4" s="563"/>
      <c r="L4" s="563"/>
      <c r="M4" s="563"/>
      <c r="N4" s="563"/>
      <c r="O4" s="563"/>
    </row>
    <row r="10" spans="1:84">
      <c r="A10" s="281" t="s">
        <v>4</v>
      </c>
      <c r="S10" s="281" t="s">
        <v>5</v>
      </c>
      <c r="AH10" s="281" t="s">
        <v>6</v>
      </c>
      <c r="AY10" s="281" t="s">
        <v>7</v>
      </c>
      <c r="BO10" s="281" t="s">
        <v>8</v>
      </c>
      <c r="CF10" s="281" t="s">
        <v>9</v>
      </c>
    </row>
    <row r="60" spans="1:17">
      <c r="A60" s="281" t="s">
        <v>10</v>
      </c>
      <c r="Q60" s="281" t="s">
        <v>11</v>
      </c>
    </row>
  </sheetData>
  <mergeCells count="4">
    <mergeCell ref="C1:O1"/>
    <mergeCell ref="C2:O2"/>
    <mergeCell ref="C3:O3"/>
    <mergeCell ref="C4:O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31"/>
  <sheetViews>
    <sheetView topLeftCell="A88" zoomScale="85" zoomScaleNormal="85" workbookViewId="0">
      <selection activeCell="O113" sqref="O113"/>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313</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314</v>
      </c>
      <c r="B13" s="534">
        <v>41648</v>
      </c>
      <c r="C13" s="535">
        <v>11.53</v>
      </c>
      <c r="D13" s="535" t="s">
        <v>77</v>
      </c>
      <c r="E13" s="536">
        <v>53</v>
      </c>
      <c r="F13" s="536" t="s">
        <v>77</v>
      </c>
      <c r="G13" s="536">
        <v>8</v>
      </c>
      <c r="H13" s="536" t="s">
        <v>77</v>
      </c>
      <c r="I13" s="537" t="s">
        <v>77</v>
      </c>
      <c r="J13" s="537" t="s">
        <v>306</v>
      </c>
    </row>
    <row r="14" spans="1:15" ht="15">
      <c r="A14" t="s">
        <v>314</v>
      </c>
      <c r="B14" s="534">
        <v>41655</v>
      </c>
      <c r="C14" s="535">
        <v>10.65</v>
      </c>
      <c r="D14" s="535" t="s">
        <v>77</v>
      </c>
      <c r="E14" s="536">
        <v>15</v>
      </c>
      <c r="F14" s="536" t="s">
        <v>77</v>
      </c>
      <c r="G14" s="536">
        <v>14</v>
      </c>
      <c r="H14" s="536" t="s">
        <v>77</v>
      </c>
      <c r="I14" s="537" t="s">
        <v>77</v>
      </c>
      <c r="J14" s="537" t="s">
        <v>305</v>
      </c>
    </row>
    <row r="15" spans="1:15" ht="15">
      <c r="A15" t="s">
        <v>314</v>
      </c>
      <c r="B15" s="534">
        <v>41666</v>
      </c>
      <c r="C15" s="535">
        <v>11.59</v>
      </c>
      <c r="D15" s="535" t="s">
        <v>77</v>
      </c>
      <c r="E15" s="536">
        <v>3</v>
      </c>
      <c r="F15" s="536" t="s">
        <v>77</v>
      </c>
      <c r="G15" s="536">
        <v>4</v>
      </c>
      <c r="H15" s="536" t="s">
        <v>77</v>
      </c>
      <c r="I15" s="537" t="s">
        <v>77</v>
      </c>
      <c r="J15" s="537" t="s">
        <v>306</v>
      </c>
    </row>
    <row r="16" spans="1:15" ht="15">
      <c r="A16" t="s">
        <v>314</v>
      </c>
      <c r="B16" s="534">
        <v>41674</v>
      </c>
      <c r="C16" s="535">
        <v>12.36</v>
      </c>
      <c r="D16" s="535" t="s">
        <v>77</v>
      </c>
      <c r="E16" s="536">
        <v>12</v>
      </c>
      <c r="F16" s="536" t="s">
        <v>77</v>
      </c>
      <c r="G16" s="536">
        <v>2</v>
      </c>
      <c r="H16" s="536" t="s">
        <v>77</v>
      </c>
      <c r="I16" s="537" t="s">
        <v>77</v>
      </c>
      <c r="J16" s="537" t="s">
        <v>305</v>
      </c>
    </row>
    <row r="17" spans="1:10" ht="15">
      <c r="A17" t="s">
        <v>314</v>
      </c>
      <c r="B17" s="534">
        <v>41681</v>
      </c>
      <c r="C17" s="535">
        <v>12.42</v>
      </c>
      <c r="D17" s="535" t="s">
        <v>77</v>
      </c>
      <c r="E17" s="536">
        <v>1</v>
      </c>
      <c r="F17" s="536" t="s">
        <v>77</v>
      </c>
      <c r="G17" s="536">
        <v>1</v>
      </c>
      <c r="H17" s="536" t="s">
        <v>77</v>
      </c>
      <c r="I17" s="537" t="s">
        <v>77</v>
      </c>
      <c r="J17" s="537" t="s">
        <v>306</v>
      </c>
    </row>
    <row r="18" spans="1:10" ht="15">
      <c r="A18" t="s">
        <v>314</v>
      </c>
      <c r="B18" s="534">
        <v>41688</v>
      </c>
      <c r="C18" s="535">
        <v>12.64</v>
      </c>
      <c r="D18" s="535" t="s">
        <v>77</v>
      </c>
      <c r="E18" s="536">
        <v>6</v>
      </c>
      <c r="F18" s="536" t="s">
        <v>77</v>
      </c>
      <c r="G18" s="536">
        <v>4</v>
      </c>
      <c r="H18" s="536" t="s">
        <v>77</v>
      </c>
      <c r="I18" s="537" t="s">
        <v>77</v>
      </c>
      <c r="J18" s="537" t="s">
        <v>305</v>
      </c>
    </row>
    <row r="19" spans="1:10" ht="15">
      <c r="A19" t="s">
        <v>314</v>
      </c>
      <c r="B19" s="534">
        <v>41695</v>
      </c>
      <c r="C19" s="535">
        <v>13.1</v>
      </c>
      <c r="D19" s="535" t="s">
        <v>77</v>
      </c>
      <c r="E19" s="536">
        <v>2</v>
      </c>
      <c r="F19" s="536" t="s">
        <v>77</v>
      </c>
      <c r="G19" s="536">
        <v>1</v>
      </c>
      <c r="H19" s="536" t="s">
        <v>77</v>
      </c>
      <c r="I19" s="537" t="s">
        <v>77</v>
      </c>
      <c r="J19" s="537" t="s">
        <v>306</v>
      </c>
    </row>
    <row r="20" spans="1:10" ht="15">
      <c r="A20" t="s">
        <v>314</v>
      </c>
      <c r="B20" s="534">
        <v>41702</v>
      </c>
      <c r="C20" s="535">
        <v>12.38</v>
      </c>
      <c r="D20" s="535" t="s">
        <v>77</v>
      </c>
      <c r="E20" s="536">
        <v>2</v>
      </c>
      <c r="F20" s="536" t="s">
        <v>77</v>
      </c>
      <c r="G20" s="536">
        <v>2</v>
      </c>
      <c r="H20" s="536" t="s">
        <v>77</v>
      </c>
      <c r="I20" s="537" t="s">
        <v>77</v>
      </c>
      <c r="J20" s="537" t="s">
        <v>306</v>
      </c>
    </row>
    <row r="21" spans="1:10" ht="15">
      <c r="A21" t="s">
        <v>314</v>
      </c>
      <c r="B21" s="534">
        <v>41711</v>
      </c>
      <c r="C21" s="535" t="s">
        <v>77</v>
      </c>
      <c r="D21" s="535" t="s">
        <v>77</v>
      </c>
      <c r="E21" s="536">
        <v>9</v>
      </c>
      <c r="F21" s="536" t="s">
        <v>77</v>
      </c>
      <c r="G21" s="536">
        <v>8</v>
      </c>
      <c r="H21" s="536" t="s">
        <v>77</v>
      </c>
      <c r="I21" s="537" t="s">
        <v>77</v>
      </c>
      <c r="J21" s="537" t="s">
        <v>305</v>
      </c>
    </row>
    <row r="22" spans="1:10" ht="15">
      <c r="A22" t="s">
        <v>314</v>
      </c>
      <c r="B22" s="534">
        <v>41716</v>
      </c>
      <c r="C22" s="535" t="s">
        <v>77</v>
      </c>
      <c r="D22" s="535" t="s">
        <v>77</v>
      </c>
      <c r="E22" s="536">
        <v>6</v>
      </c>
      <c r="F22" s="536" t="s">
        <v>77</v>
      </c>
      <c r="G22" s="536">
        <v>29</v>
      </c>
      <c r="H22" s="536" t="s">
        <v>77</v>
      </c>
      <c r="I22" s="537" t="s">
        <v>77</v>
      </c>
      <c r="J22" s="537" t="s">
        <v>306</v>
      </c>
    </row>
    <row r="23" spans="1:10" ht="15">
      <c r="A23" t="s">
        <v>314</v>
      </c>
      <c r="B23" s="534">
        <v>41723</v>
      </c>
      <c r="C23" s="535">
        <v>12.02</v>
      </c>
      <c r="D23" s="535" t="s">
        <v>77</v>
      </c>
      <c r="E23" s="536">
        <v>2</v>
      </c>
      <c r="F23" s="536" t="s">
        <v>77</v>
      </c>
      <c r="G23" s="536">
        <v>2</v>
      </c>
      <c r="H23" s="536" t="s">
        <v>77</v>
      </c>
      <c r="I23" s="537" t="s">
        <v>77</v>
      </c>
      <c r="J23" s="537" t="s">
        <v>306</v>
      </c>
    </row>
    <row r="24" spans="1:10" ht="15">
      <c r="A24" t="s">
        <v>314</v>
      </c>
      <c r="B24" s="534">
        <v>41729</v>
      </c>
      <c r="C24" s="535">
        <v>11.2</v>
      </c>
      <c r="D24" s="535" t="s">
        <v>77</v>
      </c>
      <c r="E24" s="536">
        <v>370</v>
      </c>
      <c r="F24" s="536" t="s">
        <v>77</v>
      </c>
      <c r="G24" s="536">
        <v>186</v>
      </c>
      <c r="H24" s="536" t="s">
        <v>77</v>
      </c>
      <c r="I24" s="537" t="s">
        <v>77</v>
      </c>
      <c r="J24" s="537" t="s">
        <v>305</v>
      </c>
    </row>
    <row r="25" spans="1:10" ht="15">
      <c r="A25" t="s">
        <v>314</v>
      </c>
      <c r="B25" s="534">
        <v>41781</v>
      </c>
      <c r="C25" s="535">
        <v>7.83</v>
      </c>
      <c r="D25" s="535" t="s">
        <v>77</v>
      </c>
      <c r="E25" s="536">
        <v>200</v>
      </c>
      <c r="F25" s="536" t="s">
        <v>77</v>
      </c>
      <c r="G25" s="536">
        <v>14</v>
      </c>
      <c r="H25" s="536" t="s">
        <v>77</v>
      </c>
      <c r="I25" s="537" t="s">
        <v>77</v>
      </c>
      <c r="J25" s="537" t="s">
        <v>305</v>
      </c>
    </row>
    <row r="26" spans="1:10" ht="15">
      <c r="A26" t="s">
        <v>314</v>
      </c>
      <c r="B26" s="534">
        <v>41788</v>
      </c>
      <c r="C26" s="535">
        <v>8.23</v>
      </c>
      <c r="D26" s="535" t="s">
        <v>77</v>
      </c>
      <c r="E26" s="536">
        <v>20</v>
      </c>
      <c r="F26" s="536" t="s">
        <v>77</v>
      </c>
      <c r="G26" s="536">
        <v>1</v>
      </c>
      <c r="H26" s="536" t="s">
        <v>77</v>
      </c>
      <c r="I26" s="537" t="s">
        <v>77</v>
      </c>
      <c r="J26" s="537" t="s">
        <v>306</v>
      </c>
    </row>
    <row r="27" spans="1:10" ht="15">
      <c r="A27" t="s">
        <v>314</v>
      </c>
      <c r="B27" s="534">
        <v>41802</v>
      </c>
      <c r="C27" s="535">
        <v>7.39</v>
      </c>
      <c r="D27" s="535" t="s">
        <v>77</v>
      </c>
      <c r="E27" s="536">
        <v>64</v>
      </c>
      <c r="F27" s="536" t="s">
        <v>77</v>
      </c>
      <c r="G27" s="536">
        <v>2</v>
      </c>
      <c r="H27" s="536" t="s">
        <v>77</v>
      </c>
      <c r="I27" s="537" t="s">
        <v>77</v>
      </c>
      <c r="J27" s="537" t="s">
        <v>305</v>
      </c>
    </row>
    <row r="28" spans="1:10" ht="15">
      <c r="A28" t="s">
        <v>314</v>
      </c>
      <c r="B28" s="534">
        <v>41816</v>
      </c>
      <c r="C28" s="535">
        <v>5.4</v>
      </c>
      <c r="D28" s="535" t="s">
        <v>77</v>
      </c>
      <c r="E28" s="536">
        <v>8</v>
      </c>
      <c r="F28" s="536" t="s">
        <v>77</v>
      </c>
      <c r="G28" s="536">
        <v>1</v>
      </c>
      <c r="H28" s="536" t="s">
        <v>77</v>
      </c>
      <c r="I28" s="537" t="s">
        <v>77</v>
      </c>
      <c r="J28" s="537" t="s">
        <v>306</v>
      </c>
    </row>
    <row r="29" spans="1:10" ht="15">
      <c r="A29" t="s">
        <v>314</v>
      </c>
      <c r="B29" s="534">
        <v>41823</v>
      </c>
      <c r="C29" s="535">
        <v>5.04</v>
      </c>
      <c r="D29" s="535" t="s">
        <v>77</v>
      </c>
      <c r="E29" s="536">
        <v>2000</v>
      </c>
      <c r="F29" s="536" t="s">
        <v>77</v>
      </c>
      <c r="G29" s="536">
        <v>84</v>
      </c>
      <c r="H29" s="536" t="s">
        <v>77</v>
      </c>
      <c r="I29" s="537" t="s">
        <v>77</v>
      </c>
      <c r="J29" s="537" t="s">
        <v>305</v>
      </c>
    </row>
    <row r="30" spans="1:10" ht="15">
      <c r="A30" t="s">
        <v>314</v>
      </c>
      <c r="B30" s="534">
        <v>41830</v>
      </c>
      <c r="C30" s="535">
        <v>4.5</v>
      </c>
      <c r="D30" s="535" t="s">
        <v>77</v>
      </c>
      <c r="E30" s="536">
        <v>12</v>
      </c>
      <c r="F30" s="536" t="s">
        <v>77</v>
      </c>
      <c r="G30" s="536">
        <v>1</v>
      </c>
      <c r="H30" s="536" t="s">
        <v>77</v>
      </c>
      <c r="I30" s="537" t="s">
        <v>77</v>
      </c>
      <c r="J30" s="537" t="s">
        <v>306</v>
      </c>
    </row>
    <row r="31" spans="1:10" ht="15">
      <c r="A31" t="s">
        <v>314</v>
      </c>
      <c r="B31" s="534">
        <v>41837</v>
      </c>
      <c r="C31" s="535">
        <v>4.18</v>
      </c>
      <c r="D31" s="535" t="s">
        <v>77</v>
      </c>
      <c r="E31" s="536">
        <v>490</v>
      </c>
      <c r="F31" s="536" t="s">
        <v>77</v>
      </c>
      <c r="G31" s="536">
        <v>4</v>
      </c>
      <c r="H31" s="536" t="s">
        <v>77</v>
      </c>
      <c r="I31" s="537" t="s">
        <v>77</v>
      </c>
      <c r="J31" s="537" t="s">
        <v>305</v>
      </c>
    </row>
    <row r="32" spans="1:10" ht="15">
      <c r="A32" t="s">
        <v>314</v>
      </c>
      <c r="B32" s="534">
        <v>41844</v>
      </c>
      <c r="C32" s="535">
        <v>5.2</v>
      </c>
      <c r="D32" s="535" t="s">
        <v>77</v>
      </c>
      <c r="E32" s="536">
        <v>30</v>
      </c>
      <c r="F32" s="536" t="s">
        <v>77</v>
      </c>
      <c r="G32" s="536">
        <v>2</v>
      </c>
      <c r="H32" s="536" t="s">
        <v>77</v>
      </c>
      <c r="I32" s="537" t="s">
        <v>77</v>
      </c>
      <c r="J32" s="537" t="s">
        <v>306</v>
      </c>
    </row>
    <row r="33" spans="1:10" ht="15">
      <c r="A33" t="s">
        <v>314</v>
      </c>
      <c r="B33" s="534">
        <v>41851</v>
      </c>
      <c r="C33" s="535">
        <v>4.33</v>
      </c>
      <c r="D33" s="535" t="s">
        <v>77</v>
      </c>
      <c r="E33" s="536">
        <v>2</v>
      </c>
      <c r="F33" s="536" t="s">
        <v>77</v>
      </c>
      <c r="G33" s="536">
        <v>1</v>
      </c>
      <c r="H33" s="536" t="s">
        <v>77</v>
      </c>
      <c r="I33" s="537" t="s">
        <v>77</v>
      </c>
      <c r="J33" s="537" t="s">
        <v>306</v>
      </c>
    </row>
    <row r="34" spans="1:10" ht="15">
      <c r="A34" t="s">
        <v>314</v>
      </c>
      <c r="B34" s="534">
        <v>41858</v>
      </c>
      <c r="C34" s="535">
        <v>4.47</v>
      </c>
      <c r="D34" s="535" t="s">
        <v>77</v>
      </c>
      <c r="E34" s="536">
        <v>4</v>
      </c>
      <c r="F34" s="536" t="s">
        <v>77</v>
      </c>
      <c r="G34" s="536">
        <v>1</v>
      </c>
      <c r="H34" s="536" t="s">
        <v>77</v>
      </c>
      <c r="I34" s="537" t="s">
        <v>77</v>
      </c>
      <c r="J34" s="537" t="s">
        <v>306</v>
      </c>
    </row>
    <row r="35" spans="1:10" ht="15">
      <c r="A35" t="s">
        <v>314</v>
      </c>
      <c r="B35" s="534">
        <v>41865</v>
      </c>
      <c r="C35" s="535">
        <v>4.87</v>
      </c>
      <c r="D35" s="535" t="s">
        <v>77</v>
      </c>
      <c r="E35" s="536">
        <v>110</v>
      </c>
      <c r="F35" s="536" t="s">
        <v>77</v>
      </c>
      <c r="G35" s="536">
        <v>2</v>
      </c>
      <c r="H35" s="536" t="s">
        <v>77</v>
      </c>
      <c r="I35" s="537" t="s">
        <v>77</v>
      </c>
      <c r="J35" s="537" t="s">
        <v>305</v>
      </c>
    </row>
    <row r="36" spans="1:10" ht="15">
      <c r="A36" t="s">
        <v>314</v>
      </c>
      <c r="B36" s="534">
        <v>41872</v>
      </c>
      <c r="C36" s="535">
        <v>5.25</v>
      </c>
      <c r="D36" s="535" t="s">
        <v>77</v>
      </c>
      <c r="E36" s="536">
        <v>6</v>
      </c>
      <c r="F36" s="536" t="s">
        <v>77</v>
      </c>
      <c r="G36" s="536">
        <v>1</v>
      </c>
      <c r="H36" s="536" t="s">
        <v>77</v>
      </c>
      <c r="I36" s="537" t="s">
        <v>77</v>
      </c>
      <c r="J36" s="537" t="s">
        <v>306</v>
      </c>
    </row>
    <row r="37" spans="1:10" ht="15">
      <c r="A37" t="s">
        <v>314</v>
      </c>
      <c r="B37" s="534">
        <v>41879</v>
      </c>
      <c r="C37" s="535">
        <v>5.18</v>
      </c>
      <c r="D37" s="535" t="s">
        <v>77</v>
      </c>
      <c r="E37" s="536">
        <v>10</v>
      </c>
      <c r="F37" s="536" t="s">
        <v>77</v>
      </c>
      <c r="G37" s="536">
        <v>1</v>
      </c>
      <c r="H37" s="536" t="s">
        <v>77</v>
      </c>
      <c r="I37" s="537" t="s">
        <v>77</v>
      </c>
      <c r="J37" s="537" t="s">
        <v>306</v>
      </c>
    </row>
    <row r="38" spans="1:10" ht="15">
      <c r="A38" t="s">
        <v>314</v>
      </c>
      <c r="B38" s="534">
        <v>41886</v>
      </c>
      <c r="C38" s="535">
        <v>4.67</v>
      </c>
      <c r="D38" s="535" t="s">
        <v>77</v>
      </c>
      <c r="E38" s="536">
        <v>5</v>
      </c>
      <c r="F38" s="536" t="s">
        <v>77</v>
      </c>
      <c r="G38" s="536">
        <v>1</v>
      </c>
      <c r="H38" s="536" t="s">
        <v>77</v>
      </c>
      <c r="I38" s="537" t="s">
        <v>77</v>
      </c>
      <c r="J38" s="537" t="s">
        <v>306</v>
      </c>
    </row>
    <row r="39" spans="1:10" ht="15">
      <c r="A39" t="s">
        <v>314</v>
      </c>
      <c r="B39" s="534">
        <v>41893</v>
      </c>
      <c r="C39" s="535">
        <v>4.78</v>
      </c>
      <c r="D39" s="535" t="s">
        <v>77</v>
      </c>
      <c r="E39" s="536">
        <v>32</v>
      </c>
      <c r="F39" s="536" t="s">
        <v>77</v>
      </c>
      <c r="G39" s="536">
        <v>10</v>
      </c>
      <c r="H39" s="536" t="s">
        <v>77</v>
      </c>
      <c r="I39" s="537" t="s">
        <v>77</v>
      </c>
      <c r="J39" s="537" t="s">
        <v>306</v>
      </c>
    </row>
    <row r="40" spans="1:10" ht="15">
      <c r="A40" t="s">
        <v>314</v>
      </c>
      <c r="B40" s="534">
        <v>41900</v>
      </c>
      <c r="C40" s="535">
        <v>5.14</v>
      </c>
      <c r="D40" s="535" t="s">
        <v>77</v>
      </c>
      <c r="E40" s="536">
        <v>33</v>
      </c>
      <c r="F40" s="536" t="s">
        <v>77</v>
      </c>
      <c r="G40" s="536">
        <v>2</v>
      </c>
      <c r="H40" s="536" t="s">
        <v>77</v>
      </c>
      <c r="I40" s="537" t="s">
        <v>77</v>
      </c>
      <c r="J40" s="537" t="s">
        <v>305</v>
      </c>
    </row>
    <row r="41" spans="1:10" ht="15">
      <c r="A41" t="s">
        <v>314</v>
      </c>
      <c r="B41" s="534">
        <v>41907</v>
      </c>
      <c r="C41" s="535">
        <v>5.81</v>
      </c>
      <c r="D41" s="535" t="s">
        <v>77</v>
      </c>
      <c r="E41" s="536">
        <v>6</v>
      </c>
      <c r="F41" s="536" t="s">
        <v>77</v>
      </c>
      <c r="G41" s="536">
        <v>1</v>
      </c>
      <c r="H41" s="536" t="s">
        <v>77</v>
      </c>
      <c r="I41" s="537">
        <v>0</v>
      </c>
      <c r="J41" s="537" t="s">
        <v>306</v>
      </c>
    </row>
    <row r="42" spans="1:10" ht="15">
      <c r="A42" t="s">
        <v>314</v>
      </c>
      <c r="B42" s="534">
        <v>41914</v>
      </c>
      <c r="C42" s="535">
        <v>6.02</v>
      </c>
      <c r="D42" s="535" t="s">
        <v>77</v>
      </c>
      <c r="E42" s="536">
        <v>16</v>
      </c>
      <c r="F42" s="536" t="s">
        <v>77</v>
      </c>
      <c r="G42" s="536">
        <v>6</v>
      </c>
      <c r="H42" s="536" t="s">
        <v>77</v>
      </c>
      <c r="I42" s="537" t="s">
        <v>77</v>
      </c>
      <c r="J42" s="537" t="s">
        <v>306</v>
      </c>
    </row>
    <row r="43" spans="1:10" ht="15">
      <c r="A43" t="s">
        <v>314</v>
      </c>
      <c r="B43" s="534">
        <v>41962</v>
      </c>
      <c r="C43" s="535">
        <v>8.83</v>
      </c>
      <c r="D43" s="535" t="s">
        <v>77</v>
      </c>
      <c r="E43" s="536">
        <v>60</v>
      </c>
      <c r="F43" s="536" t="s">
        <v>77</v>
      </c>
      <c r="G43" s="536">
        <v>24</v>
      </c>
      <c r="H43" s="536" t="s">
        <v>77</v>
      </c>
      <c r="I43" s="537" t="s">
        <v>77</v>
      </c>
      <c r="J43" s="537" t="s">
        <v>305</v>
      </c>
    </row>
    <row r="44" spans="1:10" ht="15">
      <c r="A44" t="s">
        <v>314</v>
      </c>
      <c r="B44" s="534">
        <v>41984</v>
      </c>
      <c r="C44" s="535">
        <v>9.89</v>
      </c>
      <c r="D44" s="535" t="s">
        <v>77</v>
      </c>
      <c r="E44" s="536">
        <v>600</v>
      </c>
      <c r="F44" s="536" t="s">
        <v>77</v>
      </c>
      <c r="G44" s="536">
        <v>280</v>
      </c>
      <c r="H44" s="536" t="s">
        <v>77</v>
      </c>
      <c r="I44" s="537" t="s">
        <v>77</v>
      </c>
      <c r="J44" s="537" t="s">
        <v>305</v>
      </c>
    </row>
    <row r="45" spans="1:10" ht="15">
      <c r="A45" t="s">
        <v>314</v>
      </c>
      <c r="B45" s="534">
        <v>42018</v>
      </c>
      <c r="C45" s="535">
        <v>11.51</v>
      </c>
      <c r="D45" s="535" t="s">
        <v>77</v>
      </c>
      <c r="E45" s="536">
        <v>4</v>
      </c>
      <c r="F45" s="536" t="s">
        <v>77</v>
      </c>
      <c r="G45" s="536">
        <v>3</v>
      </c>
      <c r="H45" s="536" t="s">
        <v>77</v>
      </c>
      <c r="I45" s="537" t="s">
        <v>77</v>
      </c>
      <c r="J45" s="537" t="s">
        <v>306</v>
      </c>
    </row>
    <row r="46" spans="1:10" ht="15">
      <c r="A46" t="s">
        <v>314</v>
      </c>
      <c r="B46" s="534">
        <v>42046</v>
      </c>
      <c r="C46" s="535">
        <v>12.61</v>
      </c>
      <c r="D46" s="535" t="s">
        <v>77</v>
      </c>
      <c r="E46" s="536">
        <v>1</v>
      </c>
      <c r="F46" s="536" t="s">
        <v>77</v>
      </c>
      <c r="G46" s="536">
        <v>1</v>
      </c>
      <c r="H46" s="536" t="s">
        <v>77</v>
      </c>
      <c r="I46" s="537" t="s">
        <v>77</v>
      </c>
      <c r="J46" s="537" t="s">
        <v>306</v>
      </c>
    </row>
    <row r="47" spans="1:10" ht="15">
      <c r="A47" t="s">
        <v>314</v>
      </c>
      <c r="B47" s="534">
        <v>42074</v>
      </c>
      <c r="C47" s="535">
        <v>13.46</v>
      </c>
      <c r="D47" s="535" t="s">
        <v>77</v>
      </c>
      <c r="E47" s="536">
        <v>68</v>
      </c>
      <c r="F47" s="536" t="s">
        <v>77</v>
      </c>
      <c r="G47" s="536">
        <v>10</v>
      </c>
      <c r="H47" s="536" t="s">
        <v>77</v>
      </c>
      <c r="I47" s="537" t="s">
        <v>77</v>
      </c>
      <c r="J47" s="537" t="s">
        <v>305</v>
      </c>
    </row>
    <row r="48" spans="1:10" ht="15">
      <c r="A48" t="s">
        <v>314</v>
      </c>
      <c r="B48" s="534">
        <v>42103</v>
      </c>
      <c r="C48" s="535">
        <v>11.51</v>
      </c>
      <c r="D48" s="535" t="s">
        <v>77</v>
      </c>
      <c r="E48" s="536">
        <v>8</v>
      </c>
      <c r="F48" s="536" t="s">
        <v>77</v>
      </c>
      <c r="G48" s="536">
        <v>6</v>
      </c>
      <c r="H48" s="536" t="s">
        <v>77</v>
      </c>
      <c r="I48" s="537" t="s">
        <v>77</v>
      </c>
      <c r="J48" s="537" t="s">
        <v>306</v>
      </c>
    </row>
    <row r="49" spans="1:10" ht="15">
      <c r="A49" t="s">
        <v>314</v>
      </c>
      <c r="B49" s="534">
        <v>42145</v>
      </c>
      <c r="C49" s="535">
        <v>6.76</v>
      </c>
      <c r="D49" s="535" t="s">
        <v>77</v>
      </c>
      <c r="E49" s="536">
        <v>2</v>
      </c>
      <c r="F49" s="536" t="s">
        <v>77</v>
      </c>
      <c r="G49" s="536">
        <v>1</v>
      </c>
      <c r="H49" s="536" t="s">
        <v>77</v>
      </c>
      <c r="I49" s="537" t="s">
        <v>77</v>
      </c>
      <c r="J49" s="537" t="s">
        <v>306</v>
      </c>
    </row>
    <row r="50" spans="1:10" ht="15">
      <c r="A50" t="s">
        <v>314</v>
      </c>
      <c r="B50" s="534">
        <v>42152</v>
      </c>
      <c r="C50" s="535">
        <v>7.22</v>
      </c>
      <c r="D50" s="535" t="s">
        <v>77</v>
      </c>
      <c r="E50" s="536">
        <v>1</v>
      </c>
      <c r="F50" s="536" t="s">
        <v>77</v>
      </c>
      <c r="G50" s="536">
        <v>1</v>
      </c>
      <c r="H50" s="536" t="s">
        <v>77</v>
      </c>
      <c r="I50" s="537" t="s">
        <v>77</v>
      </c>
      <c r="J50" s="537" t="s">
        <v>306</v>
      </c>
    </row>
    <row r="51" spans="1:10" ht="15">
      <c r="A51" t="s">
        <v>314</v>
      </c>
      <c r="B51" s="534">
        <v>42156</v>
      </c>
      <c r="C51" s="535">
        <v>6.74</v>
      </c>
      <c r="D51" s="535" t="s">
        <v>77</v>
      </c>
      <c r="E51" s="536">
        <v>5000</v>
      </c>
      <c r="F51" s="536" t="s">
        <v>77</v>
      </c>
      <c r="G51" s="536">
        <v>1000</v>
      </c>
      <c r="H51" s="536" t="s">
        <v>77</v>
      </c>
      <c r="I51" s="537" t="s">
        <v>77</v>
      </c>
      <c r="J51" s="537" t="s">
        <v>305</v>
      </c>
    </row>
    <row r="52" spans="1:10" ht="15">
      <c r="A52" t="s">
        <v>314</v>
      </c>
      <c r="B52" s="534">
        <v>42166</v>
      </c>
      <c r="C52" s="535">
        <v>5.9</v>
      </c>
      <c r="D52" s="535" t="s">
        <v>77</v>
      </c>
      <c r="E52" s="536">
        <v>5</v>
      </c>
      <c r="F52" s="536" t="s">
        <v>77</v>
      </c>
      <c r="G52" s="536">
        <v>1</v>
      </c>
      <c r="H52" s="536" t="s">
        <v>77</v>
      </c>
      <c r="I52" s="537" t="s">
        <v>77</v>
      </c>
      <c r="J52" s="537" t="s">
        <v>306</v>
      </c>
    </row>
    <row r="53" spans="1:10" ht="15">
      <c r="A53" t="s">
        <v>314</v>
      </c>
      <c r="B53" s="534">
        <v>42173</v>
      </c>
      <c r="C53" s="535">
        <v>6.12</v>
      </c>
      <c r="D53" s="535" t="s">
        <v>77</v>
      </c>
      <c r="E53" s="536">
        <v>200</v>
      </c>
      <c r="F53" s="536" t="s">
        <v>77</v>
      </c>
      <c r="G53" s="536">
        <v>2</v>
      </c>
      <c r="H53" s="536" t="s">
        <v>77</v>
      </c>
      <c r="I53" s="537" t="s">
        <v>77</v>
      </c>
      <c r="J53" s="537" t="s">
        <v>306</v>
      </c>
    </row>
    <row r="54" spans="1:10" ht="15">
      <c r="A54" t="s">
        <v>314</v>
      </c>
      <c r="B54" s="534">
        <v>42180</v>
      </c>
      <c r="C54" s="535">
        <v>5.48</v>
      </c>
      <c r="D54" s="535" t="s">
        <v>77</v>
      </c>
      <c r="E54" s="536">
        <v>4</v>
      </c>
      <c r="F54" s="536" t="s">
        <v>77</v>
      </c>
      <c r="G54" s="536">
        <v>20</v>
      </c>
      <c r="H54" s="536" t="s">
        <v>77</v>
      </c>
      <c r="I54" s="537" t="s">
        <v>77</v>
      </c>
      <c r="J54" s="537" t="s">
        <v>306</v>
      </c>
    </row>
    <row r="55" spans="1:10" ht="15">
      <c r="A55" t="s">
        <v>314</v>
      </c>
      <c r="B55" s="534">
        <v>42185</v>
      </c>
      <c r="C55" s="535">
        <v>6.12</v>
      </c>
      <c r="D55" s="535" t="s">
        <v>77</v>
      </c>
      <c r="E55" s="536">
        <v>276</v>
      </c>
      <c r="F55" s="536" t="s">
        <v>77</v>
      </c>
      <c r="G55" s="536">
        <v>2</v>
      </c>
      <c r="H55" s="536" t="s">
        <v>77</v>
      </c>
      <c r="I55" s="537" t="s">
        <v>77</v>
      </c>
      <c r="J55" s="537" t="s">
        <v>305</v>
      </c>
    </row>
    <row r="56" spans="1:10" ht="15">
      <c r="A56" t="s">
        <v>314</v>
      </c>
      <c r="B56" s="534">
        <v>42194</v>
      </c>
      <c r="C56" s="535">
        <v>4.88</v>
      </c>
      <c r="D56" s="535" t="s">
        <v>77</v>
      </c>
      <c r="E56" s="536">
        <v>3</v>
      </c>
      <c r="F56" s="536" t="s">
        <v>77</v>
      </c>
      <c r="G56" s="536">
        <v>2</v>
      </c>
      <c r="H56" s="536" t="s">
        <v>77</v>
      </c>
      <c r="I56" s="537" t="s">
        <v>77</v>
      </c>
      <c r="J56" s="537" t="s">
        <v>315</v>
      </c>
    </row>
    <row r="57" spans="1:10" ht="15">
      <c r="A57" t="s">
        <v>314</v>
      </c>
      <c r="B57" s="534">
        <v>42213</v>
      </c>
      <c r="C57" s="535">
        <v>3.93</v>
      </c>
      <c r="D57" s="535" t="s">
        <v>77</v>
      </c>
      <c r="E57" s="536">
        <v>39</v>
      </c>
      <c r="F57" s="536" t="s">
        <v>77</v>
      </c>
      <c r="G57" s="536">
        <v>1</v>
      </c>
      <c r="H57" s="536" t="s">
        <v>77</v>
      </c>
      <c r="I57" s="537" t="s">
        <v>77</v>
      </c>
      <c r="J57" s="537" t="s">
        <v>306</v>
      </c>
    </row>
    <row r="58" spans="1:10" ht="15">
      <c r="A58" t="s">
        <v>314</v>
      </c>
      <c r="B58" s="534">
        <v>42222</v>
      </c>
      <c r="C58" s="535">
        <v>3.64</v>
      </c>
      <c r="D58" s="535" t="s">
        <v>77</v>
      </c>
      <c r="E58" s="536">
        <v>6</v>
      </c>
      <c r="F58" s="536" t="s">
        <v>77</v>
      </c>
      <c r="G58" s="536">
        <v>2</v>
      </c>
      <c r="H58" s="536" t="s">
        <v>77</v>
      </c>
      <c r="I58" s="537" t="s">
        <v>77</v>
      </c>
      <c r="J58" s="537" t="s">
        <v>306</v>
      </c>
    </row>
    <row r="59" spans="1:10" ht="15">
      <c r="A59" t="s">
        <v>314</v>
      </c>
      <c r="B59" s="534">
        <v>42227</v>
      </c>
      <c r="C59" s="535">
        <v>5.27</v>
      </c>
      <c r="D59" s="535" t="s">
        <v>77</v>
      </c>
      <c r="E59" s="536">
        <v>38</v>
      </c>
      <c r="F59" s="536" t="s">
        <v>77</v>
      </c>
      <c r="G59" s="536">
        <v>68</v>
      </c>
      <c r="H59" s="536" t="s">
        <v>77</v>
      </c>
      <c r="I59" s="537" t="s">
        <v>77</v>
      </c>
      <c r="J59" s="537" t="s">
        <v>305</v>
      </c>
    </row>
    <row r="60" spans="1:10" ht="15">
      <c r="A60" t="s">
        <v>314</v>
      </c>
      <c r="B60" s="534">
        <v>42236</v>
      </c>
      <c r="C60" s="535">
        <v>4.88</v>
      </c>
      <c r="D60" s="535" t="s">
        <v>77</v>
      </c>
      <c r="E60" s="536">
        <v>4</v>
      </c>
      <c r="F60" s="536" t="s">
        <v>77</v>
      </c>
      <c r="G60" s="536">
        <v>1</v>
      </c>
      <c r="H60" s="536" t="s">
        <v>77</v>
      </c>
      <c r="I60" s="537" t="s">
        <v>77</v>
      </c>
      <c r="J60" s="537" t="s">
        <v>306</v>
      </c>
    </row>
    <row r="61" spans="1:10" ht="15">
      <c r="A61" t="s">
        <v>314</v>
      </c>
      <c r="B61" s="534">
        <v>42241</v>
      </c>
      <c r="C61" s="535">
        <v>5.04</v>
      </c>
      <c r="D61" s="535" t="s">
        <v>77</v>
      </c>
      <c r="E61" s="536">
        <v>6</v>
      </c>
      <c r="F61" s="536" t="s">
        <v>77</v>
      </c>
      <c r="G61" s="536">
        <v>1</v>
      </c>
      <c r="H61" s="536" t="s">
        <v>77</v>
      </c>
      <c r="I61" s="537" t="s">
        <v>77</v>
      </c>
      <c r="J61" s="537" t="s">
        <v>306</v>
      </c>
    </row>
    <row r="62" spans="1:10" ht="15">
      <c r="A62" t="s">
        <v>314</v>
      </c>
      <c r="B62" s="534">
        <v>42250</v>
      </c>
      <c r="C62" s="535">
        <v>3.5</v>
      </c>
      <c r="D62" s="535" t="s">
        <v>77</v>
      </c>
      <c r="E62" s="536">
        <v>2</v>
      </c>
      <c r="F62" s="536" t="s">
        <v>77</v>
      </c>
      <c r="G62" s="536">
        <v>2</v>
      </c>
      <c r="H62" s="536" t="s">
        <v>77</v>
      </c>
      <c r="I62" s="537" t="s">
        <v>77</v>
      </c>
      <c r="J62" s="537" t="s">
        <v>306</v>
      </c>
    </row>
    <row r="63" spans="1:10" ht="15">
      <c r="A63" t="s">
        <v>314</v>
      </c>
      <c r="B63" s="534">
        <v>42255</v>
      </c>
      <c r="C63" s="535">
        <v>3.84</v>
      </c>
      <c r="D63" s="535" t="s">
        <v>77</v>
      </c>
      <c r="E63" s="536">
        <v>4</v>
      </c>
      <c r="F63" s="536" t="s">
        <v>77</v>
      </c>
      <c r="G63" s="536">
        <v>1</v>
      </c>
      <c r="H63" s="536" t="s">
        <v>77</v>
      </c>
      <c r="I63" s="537" t="s">
        <v>77</v>
      </c>
      <c r="J63" s="537" t="s">
        <v>306</v>
      </c>
    </row>
    <row r="64" spans="1:10" ht="15">
      <c r="A64" t="s">
        <v>314</v>
      </c>
      <c r="B64" s="534">
        <v>42264</v>
      </c>
      <c r="C64" s="535">
        <v>4.17</v>
      </c>
      <c r="D64" s="535" t="s">
        <v>77</v>
      </c>
      <c r="E64" s="536">
        <v>2</v>
      </c>
      <c r="F64" s="536" t="s">
        <v>77</v>
      </c>
      <c r="G64" s="536">
        <v>1</v>
      </c>
      <c r="H64" s="536" t="s">
        <v>77</v>
      </c>
      <c r="I64" s="537" t="s">
        <v>77</v>
      </c>
      <c r="J64" s="537" t="s">
        <v>306</v>
      </c>
    </row>
    <row r="65" spans="1:10" ht="15">
      <c r="A65" t="s">
        <v>314</v>
      </c>
      <c r="B65" s="534">
        <v>42271</v>
      </c>
      <c r="C65" s="535">
        <v>5.78</v>
      </c>
      <c r="D65" s="535" t="s">
        <v>77</v>
      </c>
      <c r="E65" s="536">
        <v>5</v>
      </c>
      <c r="F65" s="536" t="s">
        <v>77</v>
      </c>
      <c r="G65" s="536">
        <v>1</v>
      </c>
      <c r="H65" s="536" t="s">
        <v>77</v>
      </c>
      <c r="I65" s="537" t="s">
        <v>77</v>
      </c>
      <c r="J65" s="537" t="s">
        <v>306</v>
      </c>
    </row>
    <row r="66" spans="1:10" ht="15">
      <c r="A66" t="s">
        <v>314</v>
      </c>
      <c r="B66" s="534">
        <v>42285</v>
      </c>
      <c r="C66" s="535">
        <v>6.92</v>
      </c>
      <c r="D66" s="535" t="s">
        <v>77</v>
      </c>
      <c r="E66" s="536">
        <v>23</v>
      </c>
      <c r="F66" s="536" t="s">
        <v>77</v>
      </c>
      <c r="G66" s="536">
        <v>1</v>
      </c>
      <c r="H66" s="536" t="s">
        <v>77</v>
      </c>
      <c r="I66" s="537" t="s">
        <v>77</v>
      </c>
      <c r="J66" s="537" t="s">
        <v>306</v>
      </c>
    </row>
    <row r="67" spans="1:10" ht="15">
      <c r="A67" t="s">
        <v>314</v>
      </c>
      <c r="B67" s="534">
        <v>42290</v>
      </c>
      <c r="C67" s="535">
        <v>6.69</v>
      </c>
      <c r="D67" s="535" t="s">
        <v>77</v>
      </c>
      <c r="E67" s="536">
        <v>8</v>
      </c>
      <c r="F67" s="536" t="s">
        <v>77</v>
      </c>
      <c r="G67" s="536">
        <v>1</v>
      </c>
      <c r="H67" s="536" t="s">
        <v>77</v>
      </c>
      <c r="I67" s="537" t="s">
        <v>77</v>
      </c>
      <c r="J67" s="537" t="s">
        <v>306</v>
      </c>
    </row>
    <row r="68" spans="1:10" ht="15">
      <c r="A68" t="s">
        <v>314</v>
      </c>
      <c r="B68" s="534">
        <v>42299</v>
      </c>
      <c r="C68" s="535">
        <v>7.58</v>
      </c>
      <c r="D68" s="535" t="s">
        <v>77</v>
      </c>
      <c r="E68" s="536">
        <v>88</v>
      </c>
      <c r="F68" s="536" t="s">
        <v>77</v>
      </c>
      <c r="G68" s="536">
        <v>1</v>
      </c>
      <c r="H68" s="536" t="s">
        <v>77</v>
      </c>
      <c r="I68" s="537" t="s">
        <v>77</v>
      </c>
      <c r="J68" s="537" t="s">
        <v>306</v>
      </c>
    </row>
    <row r="69" spans="1:10" ht="15">
      <c r="A69" t="s">
        <v>314</v>
      </c>
      <c r="B69" s="534">
        <v>42304</v>
      </c>
      <c r="C69" s="535">
        <v>7.41</v>
      </c>
      <c r="D69" s="535" t="s">
        <v>77</v>
      </c>
      <c r="E69" s="536">
        <v>4</v>
      </c>
      <c r="F69" s="536" t="s">
        <v>77</v>
      </c>
      <c r="G69" s="536">
        <v>1</v>
      </c>
      <c r="H69" s="536" t="s">
        <v>77</v>
      </c>
      <c r="I69" s="537" t="s">
        <v>77</v>
      </c>
      <c r="J69" s="537" t="s">
        <v>306</v>
      </c>
    </row>
    <row r="70" spans="1:10" ht="15">
      <c r="A70" t="s">
        <v>314</v>
      </c>
      <c r="B70" s="534">
        <v>42325</v>
      </c>
      <c r="C70" s="535">
        <v>7.77</v>
      </c>
      <c r="D70" s="535" t="s">
        <v>77</v>
      </c>
      <c r="E70" s="536">
        <v>6</v>
      </c>
      <c r="F70" s="536" t="s">
        <v>77</v>
      </c>
      <c r="G70" s="536">
        <v>2</v>
      </c>
      <c r="H70" s="536" t="s">
        <v>77</v>
      </c>
      <c r="I70" s="537" t="s">
        <v>77</v>
      </c>
      <c r="J70" s="537" t="s">
        <v>306</v>
      </c>
    </row>
    <row r="71" spans="1:10" ht="15">
      <c r="A71" t="s">
        <v>314</v>
      </c>
      <c r="B71" s="534">
        <v>42354</v>
      </c>
      <c r="C71" s="535">
        <v>7.2</v>
      </c>
      <c r="D71" s="535" t="s">
        <v>77</v>
      </c>
      <c r="E71" s="536">
        <v>164</v>
      </c>
      <c r="F71" s="536" t="s">
        <v>77</v>
      </c>
      <c r="G71" s="536">
        <v>16</v>
      </c>
      <c r="H71" s="536" t="s">
        <v>77</v>
      </c>
      <c r="I71" s="537">
        <v>4</v>
      </c>
      <c r="J71" s="537" t="s">
        <v>305</v>
      </c>
    </row>
    <row r="72" spans="1:10" ht="15">
      <c r="A72" t="s">
        <v>314</v>
      </c>
      <c r="B72" s="534">
        <v>42381</v>
      </c>
      <c r="C72" s="535">
        <v>8.74</v>
      </c>
      <c r="D72" s="535" t="s">
        <v>77</v>
      </c>
      <c r="E72" s="536">
        <v>356</v>
      </c>
      <c r="F72" s="536" t="s">
        <v>77</v>
      </c>
      <c r="G72" s="536">
        <v>105</v>
      </c>
      <c r="H72" s="536" t="s">
        <v>77</v>
      </c>
      <c r="I72" s="537">
        <v>3</v>
      </c>
      <c r="J72" s="537" t="s">
        <v>78</v>
      </c>
    </row>
    <row r="73" spans="1:10" ht="15">
      <c r="A73" t="s">
        <v>314</v>
      </c>
      <c r="B73" s="534">
        <v>42409</v>
      </c>
      <c r="C73" s="535">
        <v>10.77</v>
      </c>
      <c r="D73" s="535" t="s">
        <v>77</v>
      </c>
      <c r="E73" s="536">
        <v>28</v>
      </c>
      <c r="F73" s="536" t="s">
        <v>77</v>
      </c>
      <c r="G73" s="536">
        <v>12</v>
      </c>
      <c r="H73" s="536" t="s">
        <v>77</v>
      </c>
      <c r="I73" s="537" t="s">
        <v>77</v>
      </c>
      <c r="J73" s="537" t="s">
        <v>78</v>
      </c>
    </row>
    <row r="74" spans="1:10" ht="15">
      <c r="A74" t="s">
        <v>314</v>
      </c>
      <c r="B74" s="534">
        <v>42438</v>
      </c>
      <c r="C74" s="535">
        <v>11.83</v>
      </c>
      <c r="D74" s="535" t="s">
        <v>77</v>
      </c>
      <c r="E74" s="536">
        <v>5</v>
      </c>
      <c r="F74" s="536" t="s">
        <v>77</v>
      </c>
      <c r="G74" s="536">
        <v>1</v>
      </c>
      <c r="H74" s="536" t="s">
        <v>77</v>
      </c>
      <c r="I74" s="537" t="s">
        <v>77</v>
      </c>
      <c r="J74" s="537" t="s">
        <v>78</v>
      </c>
    </row>
    <row r="75" spans="1:10" ht="15">
      <c r="A75" t="s">
        <v>314</v>
      </c>
      <c r="B75" s="534">
        <v>42465</v>
      </c>
      <c r="C75" s="535">
        <v>11.88</v>
      </c>
      <c r="D75" s="535" t="s">
        <v>77</v>
      </c>
      <c r="E75" s="536">
        <v>116</v>
      </c>
      <c r="F75" s="536" t="s">
        <v>77</v>
      </c>
      <c r="G75" s="536">
        <v>30</v>
      </c>
      <c r="H75" s="536" t="s">
        <v>77</v>
      </c>
      <c r="I75" s="537" t="s">
        <v>77</v>
      </c>
      <c r="J75" s="537" t="s">
        <v>78</v>
      </c>
    </row>
    <row r="76" spans="1:10" ht="15">
      <c r="A76" t="s">
        <v>314</v>
      </c>
      <c r="B76" s="534">
        <v>42502</v>
      </c>
      <c r="C76" s="535">
        <v>7.95</v>
      </c>
      <c r="D76" s="535" t="s">
        <v>77</v>
      </c>
      <c r="E76" s="536">
        <v>6</v>
      </c>
      <c r="F76" s="536" t="s">
        <v>77</v>
      </c>
      <c r="G76" s="536">
        <v>1</v>
      </c>
      <c r="H76" s="536" t="s">
        <v>77</v>
      </c>
      <c r="I76" s="537" t="s">
        <v>77</v>
      </c>
      <c r="J76" s="537" t="s">
        <v>78</v>
      </c>
    </row>
    <row r="77" spans="1:10" ht="15">
      <c r="A77" t="s">
        <v>314</v>
      </c>
      <c r="B77" s="534">
        <v>42507</v>
      </c>
      <c r="C77" s="535">
        <v>8.27</v>
      </c>
      <c r="D77" s="535" t="s">
        <v>77</v>
      </c>
      <c r="E77" s="536">
        <v>1</v>
      </c>
      <c r="F77" s="536" t="s">
        <v>77</v>
      </c>
      <c r="G77" s="536">
        <v>1</v>
      </c>
      <c r="H77" s="536" t="s">
        <v>77</v>
      </c>
      <c r="I77" s="537" t="s">
        <v>77</v>
      </c>
      <c r="J77" s="537" t="s">
        <v>78</v>
      </c>
    </row>
    <row r="78" spans="1:10" ht="15">
      <c r="A78" t="s">
        <v>314</v>
      </c>
      <c r="B78" s="534">
        <v>42516</v>
      </c>
      <c r="C78" s="535">
        <v>8.17</v>
      </c>
      <c r="D78" s="535" t="s">
        <v>77</v>
      </c>
      <c r="E78" s="536">
        <v>1</v>
      </c>
      <c r="F78" s="536" t="s">
        <v>77</v>
      </c>
      <c r="G78" s="536">
        <v>1</v>
      </c>
      <c r="H78" s="536" t="s">
        <v>77</v>
      </c>
      <c r="I78" s="537" t="s">
        <v>77</v>
      </c>
      <c r="J78" s="537" t="s">
        <v>78</v>
      </c>
    </row>
    <row r="79" spans="1:10" ht="15">
      <c r="A79" t="s">
        <v>314</v>
      </c>
      <c r="B79" s="534">
        <v>42523</v>
      </c>
      <c r="C79" s="535">
        <v>6.99</v>
      </c>
      <c r="D79" s="535" t="s">
        <v>77</v>
      </c>
      <c r="E79" s="536">
        <v>11</v>
      </c>
      <c r="F79" s="536" t="s">
        <v>77</v>
      </c>
      <c r="G79" s="536">
        <v>1</v>
      </c>
      <c r="H79" s="536" t="s">
        <v>77</v>
      </c>
      <c r="I79" s="537" t="s">
        <v>77</v>
      </c>
      <c r="J79" s="537" t="s">
        <v>78</v>
      </c>
    </row>
    <row r="80" spans="1:10" ht="15">
      <c r="A80" t="s">
        <v>314</v>
      </c>
      <c r="B80" s="534">
        <v>42537</v>
      </c>
      <c r="C80" s="535">
        <v>7.04</v>
      </c>
      <c r="D80" s="535" t="s">
        <v>77</v>
      </c>
      <c r="E80" s="536">
        <v>3</v>
      </c>
      <c r="F80" s="536" t="s">
        <v>77</v>
      </c>
      <c r="G80" s="536">
        <v>1</v>
      </c>
      <c r="H80" s="536" t="s">
        <v>77</v>
      </c>
      <c r="I80" s="537" t="s">
        <v>77</v>
      </c>
      <c r="J80" s="537" t="s">
        <v>78</v>
      </c>
    </row>
    <row r="81" spans="1:10" ht="15">
      <c r="A81" t="s">
        <v>314</v>
      </c>
      <c r="B81" s="534">
        <v>42544</v>
      </c>
      <c r="C81" s="535">
        <v>6.14</v>
      </c>
      <c r="D81" s="535" t="s">
        <v>77</v>
      </c>
      <c r="E81" s="536">
        <v>9</v>
      </c>
      <c r="F81" s="536" t="s">
        <v>77</v>
      </c>
      <c r="G81" s="536">
        <v>1</v>
      </c>
      <c r="H81" s="536" t="s">
        <v>77</v>
      </c>
      <c r="I81" s="537" t="s">
        <v>77</v>
      </c>
      <c r="J81" s="537" t="s">
        <v>78</v>
      </c>
    </row>
    <row r="82" spans="1:10" ht="15">
      <c r="A82" t="s">
        <v>314</v>
      </c>
      <c r="B82" s="534">
        <v>42551</v>
      </c>
      <c r="C82" s="535">
        <v>5.67</v>
      </c>
      <c r="D82" s="535" t="s">
        <v>77</v>
      </c>
      <c r="E82" s="536">
        <v>82</v>
      </c>
      <c r="F82" s="536" t="s">
        <v>77</v>
      </c>
      <c r="G82" s="536">
        <v>1</v>
      </c>
      <c r="H82" s="536" t="s">
        <v>77</v>
      </c>
      <c r="I82" s="537" t="s">
        <v>77</v>
      </c>
      <c r="J82" s="537" t="s">
        <v>78</v>
      </c>
    </row>
    <row r="83" spans="1:10" ht="15">
      <c r="A83" t="s">
        <v>314</v>
      </c>
      <c r="B83" s="534">
        <v>42556</v>
      </c>
      <c r="C83" s="535">
        <v>4.92</v>
      </c>
      <c r="D83" s="535" t="s">
        <v>77</v>
      </c>
      <c r="E83" s="536">
        <v>400</v>
      </c>
      <c r="F83" s="536" t="s">
        <v>77</v>
      </c>
      <c r="G83" s="536">
        <v>240</v>
      </c>
      <c r="H83" s="536" t="s">
        <v>77</v>
      </c>
      <c r="I83" s="537" t="s">
        <v>77</v>
      </c>
      <c r="J83" s="537" t="s">
        <v>78</v>
      </c>
    </row>
    <row r="84" spans="1:10" ht="15">
      <c r="A84" t="s">
        <v>314</v>
      </c>
      <c r="B84" s="534">
        <v>42565</v>
      </c>
      <c r="C84" s="535">
        <v>4.9800000000000004</v>
      </c>
      <c r="D84" s="535" t="s">
        <v>77</v>
      </c>
      <c r="E84" s="536">
        <v>2</v>
      </c>
      <c r="F84" s="536" t="s">
        <v>77</v>
      </c>
      <c r="G84" s="536">
        <v>1</v>
      </c>
      <c r="H84" s="536" t="s">
        <v>77</v>
      </c>
      <c r="I84" s="537" t="s">
        <v>77</v>
      </c>
      <c r="J84" s="537" t="s">
        <v>78</v>
      </c>
    </row>
    <row r="85" spans="1:10" ht="15">
      <c r="A85" t="s">
        <v>314</v>
      </c>
      <c r="B85" s="534">
        <v>42570</v>
      </c>
      <c r="C85" s="535">
        <v>4.13</v>
      </c>
      <c r="D85" s="535" t="s">
        <v>77</v>
      </c>
      <c r="E85" s="536">
        <v>120</v>
      </c>
      <c r="F85" s="536" t="s">
        <v>77</v>
      </c>
      <c r="G85" s="536">
        <v>10</v>
      </c>
      <c r="H85" s="536" t="s">
        <v>77</v>
      </c>
      <c r="I85" s="537" t="s">
        <v>77</v>
      </c>
      <c r="J85" s="537" t="s">
        <v>78</v>
      </c>
    </row>
    <row r="86" spans="1:10" ht="15">
      <c r="A86" t="s">
        <v>314</v>
      </c>
      <c r="B86" s="534">
        <v>42579</v>
      </c>
      <c r="C86" s="535">
        <v>3.8</v>
      </c>
      <c r="D86" s="535" t="s">
        <v>77</v>
      </c>
      <c r="E86" s="536">
        <v>114</v>
      </c>
      <c r="F86" s="536" t="s">
        <v>77</v>
      </c>
      <c r="G86" s="536">
        <v>2</v>
      </c>
      <c r="H86" s="536" t="s">
        <v>77</v>
      </c>
      <c r="I86" s="537" t="s">
        <v>77</v>
      </c>
      <c r="J86" s="537" t="s">
        <v>78</v>
      </c>
    </row>
    <row r="87" spans="1:10" ht="15">
      <c r="A87" t="s">
        <v>314</v>
      </c>
      <c r="B87" s="534">
        <v>42584</v>
      </c>
      <c r="C87" s="535">
        <v>3.93</v>
      </c>
      <c r="D87" s="535" t="s">
        <v>77</v>
      </c>
      <c r="E87" s="536">
        <v>359</v>
      </c>
      <c r="F87" s="536" t="s">
        <v>77</v>
      </c>
      <c r="G87" s="536">
        <v>4</v>
      </c>
      <c r="H87" s="536" t="s">
        <v>77</v>
      </c>
      <c r="I87" s="537" t="s">
        <v>77</v>
      </c>
      <c r="J87" s="537" t="s">
        <v>78</v>
      </c>
    </row>
    <row r="88" spans="1:10" ht="15">
      <c r="A88" t="s">
        <v>314</v>
      </c>
      <c r="B88" s="534">
        <v>42593</v>
      </c>
      <c r="C88" s="535" t="s">
        <v>77</v>
      </c>
      <c r="D88" s="535" t="s">
        <v>77</v>
      </c>
      <c r="E88" s="536">
        <v>21</v>
      </c>
      <c r="F88" s="536" t="s">
        <v>77</v>
      </c>
      <c r="G88" s="536">
        <v>1</v>
      </c>
      <c r="H88" s="536" t="s">
        <v>77</v>
      </c>
      <c r="I88" s="537" t="s">
        <v>77</v>
      </c>
      <c r="J88" s="537" t="s">
        <v>78</v>
      </c>
    </row>
    <row r="89" spans="1:10" ht="15">
      <c r="A89" t="s">
        <v>314</v>
      </c>
      <c r="B89" s="534">
        <v>42598</v>
      </c>
      <c r="C89" s="535">
        <v>3.59</v>
      </c>
      <c r="D89" s="535" t="s">
        <v>77</v>
      </c>
      <c r="E89" s="536">
        <v>20</v>
      </c>
      <c r="F89" s="536" t="s">
        <v>77</v>
      </c>
      <c r="G89" s="536">
        <v>1</v>
      </c>
      <c r="H89" s="536" t="s">
        <v>77</v>
      </c>
      <c r="I89" s="537" t="s">
        <v>77</v>
      </c>
      <c r="J89" s="537" t="s">
        <v>78</v>
      </c>
    </row>
    <row r="90" spans="1:10" ht="15">
      <c r="A90" t="s">
        <v>314</v>
      </c>
      <c r="B90" s="534">
        <v>42607</v>
      </c>
      <c r="C90" s="535">
        <v>4.72</v>
      </c>
      <c r="D90" s="535" t="s">
        <v>77</v>
      </c>
      <c r="E90" s="536">
        <v>13</v>
      </c>
      <c r="F90" s="536" t="s">
        <v>77</v>
      </c>
      <c r="G90" s="536">
        <v>1</v>
      </c>
      <c r="H90" s="536" t="s">
        <v>77</v>
      </c>
      <c r="I90" s="537" t="s">
        <v>77</v>
      </c>
      <c r="J90" s="537" t="s">
        <v>78</v>
      </c>
    </row>
    <row r="91" spans="1:10" ht="15">
      <c r="A91" t="s">
        <v>314</v>
      </c>
      <c r="B91" s="534">
        <v>42612</v>
      </c>
      <c r="C91" s="535">
        <v>4.54</v>
      </c>
      <c r="D91" s="535" t="s">
        <v>77</v>
      </c>
      <c r="E91" s="536">
        <v>12</v>
      </c>
      <c r="F91" s="536" t="s">
        <v>77</v>
      </c>
      <c r="G91" s="536">
        <v>2</v>
      </c>
      <c r="H91" s="536" t="s">
        <v>77</v>
      </c>
      <c r="I91" s="537" t="s">
        <v>77</v>
      </c>
      <c r="J91" s="537" t="s">
        <v>78</v>
      </c>
    </row>
    <row r="92" spans="1:10" ht="15">
      <c r="A92" t="s">
        <v>314</v>
      </c>
      <c r="B92" s="534">
        <v>42619</v>
      </c>
      <c r="C92" s="535">
        <v>5.27</v>
      </c>
      <c r="D92" s="535" t="s">
        <v>77</v>
      </c>
      <c r="E92" s="536">
        <v>20</v>
      </c>
      <c r="F92" s="536" t="s">
        <v>77</v>
      </c>
      <c r="G92" s="536">
        <v>1</v>
      </c>
      <c r="H92" s="536" t="s">
        <v>77</v>
      </c>
      <c r="I92" s="537" t="s">
        <v>77</v>
      </c>
      <c r="J92" s="537" t="s">
        <v>78</v>
      </c>
    </row>
    <row r="93" spans="1:10" ht="15">
      <c r="A93" t="s">
        <v>314</v>
      </c>
      <c r="B93" s="534">
        <v>42626</v>
      </c>
      <c r="C93" s="535">
        <v>6.23</v>
      </c>
      <c r="D93" s="535" t="s">
        <v>77</v>
      </c>
      <c r="E93" s="536">
        <v>7</v>
      </c>
      <c r="F93" s="536" t="s">
        <v>77</v>
      </c>
      <c r="G93" s="536">
        <v>2</v>
      </c>
      <c r="H93" s="536" t="s">
        <v>77</v>
      </c>
      <c r="I93" s="537" t="s">
        <v>77</v>
      </c>
      <c r="J93" s="537" t="s">
        <v>78</v>
      </c>
    </row>
    <row r="94" spans="1:10" ht="15">
      <c r="A94" t="s">
        <v>314</v>
      </c>
      <c r="B94" s="534">
        <v>42635</v>
      </c>
      <c r="C94" s="535">
        <v>5.26</v>
      </c>
      <c r="D94" s="535" t="s">
        <v>77</v>
      </c>
      <c r="E94" s="536">
        <v>28</v>
      </c>
      <c r="F94" s="536" t="s">
        <v>77</v>
      </c>
      <c r="G94" s="536">
        <v>5</v>
      </c>
      <c r="H94" s="536" t="s">
        <v>77</v>
      </c>
      <c r="I94" s="537" t="s">
        <v>77</v>
      </c>
      <c r="J94" s="537" t="s">
        <v>78</v>
      </c>
    </row>
    <row r="95" spans="1:10" ht="15">
      <c r="A95" t="s">
        <v>314</v>
      </c>
      <c r="B95" s="534">
        <v>42640</v>
      </c>
      <c r="C95" s="535">
        <v>5.58</v>
      </c>
      <c r="D95" s="535" t="s">
        <v>77</v>
      </c>
      <c r="E95" s="536">
        <v>24</v>
      </c>
      <c r="F95" s="536" t="s">
        <v>77</v>
      </c>
      <c r="G95" s="536">
        <v>2</v>
      </c>
      <c r="H95" s="536" t="s">
        <v>77</v>
      </c>
      <c r="I95" s="537" t="s">
        <v>77</v>
      </c>
      <c r="J95" s="537" t="s">
        <v>78</v>
      </c>
    </row>
    <row r="96" spans="1:10" ht="15">
      <c r="A96" t="s">
        <v>314</v>
      </c>
      <c r="B96" s="534">
        <v>42649</v>
      </c>
      <c r="C96" s="535">
        <v>6.81</v>
      </c>
      <c r="D96" s="535" t="s">
        <v>77</v>
      </c>
      <c r="E96" s="536">
        <v>4</v>
      </c>
      <c r="F96" s="536" t="s">
        <v>77</v>
      </c>
      <c r="G96" s="536">
        <v>1</v>
      </c>
      <c r="H96" s="536" t="s">
        <v>77</v>
      </c>
      <c r="I96" s="537" t="s">
        <v>77</v>
      </c>
      <c r="J96" s="537" t="s">
        <v>78</v>
      </c>
    </row>
    <row r="97" spans="1:10" ht="15">
      <c r="A97" t="s">
        <v>314</v>
      </c>
      <c r="B97" s="534">
        <v>42656</v>
      </c>
      <c r="C97" s="535">
        <v>7.15</v>
      </c>
      <c r="D97" s="535" t="s">
        <v>77</v>
      </c>
      <c r="E97" s="536">
        <v>9</v>
      </c>
      <c r="F97" s="536" t="s">
        <v>77</v>
      </c>
      <c r="G97" s="536">
        <v>1</v>
      </c>
      <c r="H97" s="536" t="s">
        <v>77</v>
      </c>
      <c r="I97" s="537" t="s">
        <v>77</v>
      </c>
      <c r="J97" s="537" t="s">
        <v>78</v>
      </c>
    </row>
    <row r="98" spans="1:10" ht="15">
      <c r="A98" t="s">
        <v>314</v>
      </c>
      <c r="B98" s="534">
        <v>42663</v>
      </c>
      <c r="C98" s="535">
        <v>7.39</v>
      </c>
      <c r="D98" s="535" t="s">
        <v>77</v>
      </c>
      <c r="E98" s="536">
        <v>3</v>
      </c>
      <c r="F98" s="536" t="s">
        <v>77</v>
      </c>
      <c r="G98" s="536">
        <v>8</v>
      </c>
      <c r="H98" s="536" t="s">
        <v>77</v>
      </c>
      <c r="I98" s="537" t="s">
        <v>77</v>
      </c>
      <c r="J98" s="537" t="s">
        <v>78</v>
      </c>
    </row>
    <row r="99" spans="1:10" ht="15">
      <c r="A99" t="s">
        <v>314</v>
      </c>
      <c r="B99" s="534">
        <v>42668</v>
      </c>
      <c r="C99" s="535">
        <v>7.83</v>
      </c>
      <c r="D99" s="535" t="s">
        <v>77</v>
      </c>
      <c r="E99" s="536">
        <v>120</v>
      </c>
      <c r="F99" s="536" t="s">
        <v>77</v>
      </c>
      <c r="G99" s="536">
        <v>2</v>
      </c>
      <c r="H99" s="536" t="s">
        <v>77</v>
      </c>
      <c r="I99" s="537" t="s">
        <v>77</v>
      </c>
      <c r="J99" s="537" t="s">
        <v>78</v>
      </c>
    </row>
    <row r="100" spans="1:10" ht="15">
      <c r="A100" t="s">
        <v>314</v>
      </c>
      <c r="B100" s="534">
        <v>42677</v>
      </c>
      <c r="C100" s="535">
        <v>8.44</v>
      </c>
      <c r="D100" s="535" t="s">
        <v>77</v>
      </c>
      <c r="E100" s="536">
        <v>30</v>
      </c>
      <c r="F100" s="536" t="s">
        <v>77</v>
      </c>
      <c r="G100" s="536">
        <v>2</v>
      </c>
      <c r="H100" s="536" t="s">
        <v>77</v>
      </c>
      <c r="I100" s="537" t="s">
        <v>77</v>
      </c>
      <c r="J100" s="537" t="s">
        <v>78</v>
      </c>
    </row>
    <row r="101" spans="1:10" ht="15">
      <c r="A101" t="s">
        <v>314</v>
      </c>
      <c r="B101" s="534">
        <v>42712</v>
      </c>
      <c r="C101" s="535">
        <v>9.1</v>
      </c>
      <c r="D101" s="535" t="s">
        <v>77</v>
      </c>
      <c r="E101" s="536">
        <v>30</v>
      </c>
      <c r="F101" s="536" t="s">
        <v>77</v>
      </c>
      <c r="G101" s="536">
        <v>16</v>
      </c>
      <c r="H101" s="536" t="s">
        <v>77</v>
      </c>
      <c r="I101" s="537" t="s">
        <v>77</v>
      </c>
      <c r="J101" s="537" t="s">
        <v>78</v>
      </c>
    </row>
    <row r="102" spans="1:10" ht="15">
      <c r="A102" t="s">
        <v>314</v>
      </c>
      <c r="B102" s="534">
        <v>42740</v>
      </c>
      <c r="C102" s="535" t="s">
        <v>77</v>
      </c>
      <c r="D102" s="535" t="s">
        <v>77</v>
      </c>
      <c r="E102" s="536">
        <v>144</v>
      </c>
      <c r="F102" s="536" t="s">
        <v>77</v>
      </c>
      <c r="G102" s="536">
        <v>10</v>
      </c>
      <c r="H102" s="536" t="s">
        <v>77</v>
      </c>
      <c r="I102" s="537" t="s">
        <v>77</v>
      </c>
      <c r="J102" s="536" t="s">
        <v>305</v>
      </c>
    </row>
    <row r="103" spans="1:10" ht="15">
      <c r="A103" t="s">
        <v>314</v>
      </c>
      <c r="B103" s="534">
        <v>42782</v>
      </c>
      <c r="C103" s="535">
        <v>12.7</v>
      </c>
      <c r="D103" s="535" t="s">
        <v>77</v>
      </c>
      <c r="E103" s="536">
        <v>21</v>
      </c>
      <c r="F103" s="536" t="s">
        <v>77</v>
      </c>
      <c r="G103" s="536">
        <v>6</v>
      </c>
      <c r="H103" s="536" t="s">
        <v>77</v>
      </c>
      <c r="I103" s="537" t="s">
        <v>77</v>
      </c>
      <c r="J103" s="536" t="s">
        <v>306</v>
      </c>
    </row>
    <row r="104" spans="1:10" ht="15">
      <c r="A104" t="s">
        <v>314</v>
      </c>
      <c r="B104" s="534">
        <v>42817</v>
      </c>
      <c r="C104" s="535">
        <v>11.64</v>
      </c>
      <c r="D104" s="535" t="s">
        <v>77</v>
      </c>
      <c r="E104" s="536">
        <v>1</v>
      </c>
      <c r="F104" s="536" t="s">
        <v>77</v>
      </c>
      <c r="G104" s="536">
        <v>1</v>
      </c>
      <c r="H104" s="536" t="s">
        <v>77</v>
      </c>
      <c r="I104" s="537" t="s">
        <v>77</v>
      </c>
      <c r="J104" s="539" t="s">
        <v>306</v>
      </c>
    </row>
    <row r="105" spans="1:10" ht="15">
      <c r="A105" t="s">
        <v>314</v>
      </c>
      <c r="B105" s="534">
        <v>42831</v>
      </c>
      <c r="C105" s="535">
        <v>10.74</v>
      </c>
      <c r="D105" s="535" t="s">
        <v>77</v>
      </c>
      <c r="E105" s="536">
        <v>40</v>
      </c>
      <c r="F105" s="536" t="s">
        <v>77</v>
      </c>
      <c r="G105" s="536">
        <v>36</v>
      </c>
      <c r="H105" s="536" t="s">
        <v>77</v>
      </c>
      <c r="I105" s="537" t="s">
        <v>77</v>
      </c>
      <c r="J105" s="539" t="s">
        <v>305</v>
      </c>
    </row>
    <row r="106" spans="1:10" ht="15">
      <c r="A106" t="s">
        <v>314</v>
      </c>
      <c r="B106" s="534">
        <v>42859</v>
      </c>
      <c r="C106" s="535">
        <v>9.66</v>
      </c>
      <c r="D106" s="535" t="s">
        <v>77</v>
      </c>
      <c r="E106" s="536">
        <v>14</v>
      </c>
      <c r="F106" s="536" t="s">
        <v>77</v>
      </c>
      <c r="G106" s="536">
        <v>1</v>
      </c>
      <c r="H106" s="536" t="s">
        <v>77</v>
      </c>
      <c r="I106" s="537" t="s">
        <v>77</v>
      </c>
      <c r="J106" s="539" t="s">
        <v>306</v>
      </c>
    </row>
    <row r="107" spans="1:10" ht="15">
      <c r="A107" t="s">
        <v>314</v>
      </c>
      <c r="B107" s="534">
        <v>42866</v>
      </c>
      <c r="C107" s="535">
        <v>7.56</v>
      </c>
      <c r="D107" s="535" t="s">
        <v>77</v>
      </c>
      <c r="E107" s="536">
        <v>23</v>
      </c>
      <c r="F107" s="536" t="s">
        <v>77</v>
      </c>
      <c r="G107" s="536">
        <v>1</v>
      </c>
      <c r="H107" s="536" t="s">
        <v>77</v>
      </c>
      <c r="I107" s="537" t="s">
        <v>77</v>
      </c>
      <c r="J107" s="539" t="s">
        <v>306</v>
      </c>
    </row>
    <row r="108" spans="1:10" ht="15">
      <c r="A108" t="s">
        <v>314</v>
      </c>
      <c r="B108" s="534">
        <v>42873</v>
      </c>
      <c r="C108" s="535">
        <v>7.41</v>
      </c>
      <c r="D108" s="535" t="s">
        <v>77</v>
      </c>
      <c r="E108" s="536">
        <v>27</v>
      </c>
      <c r="F108" s="536" t="s">
        <v>77</v>
      </c>
      <c r="G108" s="536">
        <v>2</v>
      </c>
      <c r="H108" s="536" t="s">
        <v>77</v>
      </c>
      <c r="I108" s="537" t="s">
        <v>77</v>
      </c>
      <c r="J108" s="539" t="s">
        <v>306</v>
      </c>
    </row>
    <row r="109" spans="1:10" ht="15">
      <c r="A109" t="s">
        <v>314</v>
      </c>
      <c r="B109" s="534">
        <v>42878</v>
      </c>
      <c r="C109" s="535">
        <v>7.3</v>
      </c>
      <c r="D109" s="535" t="s">
        <v>77</v>
      </c>
      <c r="E109" s="536">
        <v>278</v>
      </c>
      <c r="F109" s="536" t="s">
        <v>77</v>
      </c>
      <c r="G109" s="536">
        <v>52</v>
      </c>
      <c r="H109" s="536" t="s">
        <v>77</v>
      </c>
      <c r="I109" s="537" t="s">
        <v>77</v>
      </c>
      <c r="J109" s="539" t="s">
        <v>305</v>
      </c>
    </row>
    <row r="110" spans="1:10" ht="15">
      <c r="A110" t="s">
        <v>314</v>
      </c>
      <c r="B110" s="534">
        <v>42892</v>
      </c>
      <c r="C110" s="535">
        <v>6.89</v>
      </c>
      <c r="D110" s="535" t="s">
        <v>77</v>
      </c>
      <c r="E110" s="536">
        <v>16</v>
      </c>
      <c r="F110" s="536" t="s">
        <v>77</v>
      </c>
      <c r="G110" s="536">
        <v>2</v>
      </c>
      <c r="H110" s="536" t="s">
        <v>77</v>
      </c>
      <c r="I110" s="537" t="s">
        <v>77</v>
      </c>
      <c r="J110" s="539" t="s">
        <v>305</v>
      </c>
    </row>
    <row r="111" spans="1:10" ht="15">
      <c r="A111" t="s">
        <v>314</v>
      </c>
      <c r="B111" s="534">
        <v>42901</v>
      </c>
      <c r="C111" s="535">
        <v>7.1</v>
      </c>
      <c r="D111" s="535" t="s">
        <v>77</v>
      </c>
      <c r="E111" s="536">
        <v>535</v>
      </c>
      <c r="F111" s="536" t="s">
        <v>77</v>
      </c>
      <c r="G111" s="536">
        <v>4</v>
      </c>
      <c r="H111" s="536" t="s">
        <v>77</v>
      </c>
      <c r="I111" s="537" t="s">
        <v>77</v>
      </c>
      <c r="J111" s="539" t="s">
        <v>305</v>
      </c>
    </row>
    <row r="112" spans="1:10" ht="15">
      <c r="A112" t="s">
        <v>314</v>
      </c>
      <c r="B112" s="534">
        <v>42906</v>
      </c>
      <c r="C112" s="535">
        <v>5.75</v>
      </c>
      <c r="D112" s="535" t="s">
        <v>77</v>
      </c>
      <c r="E112" s="536">
        <v>5600</v>
      </c>
      <c r="F112" s="536" t="s">
        <v>77</v>
      </c>
      <c r="G112" s="536">
        <v>116</v>
      </c>
      <c r="H112" s="536" t="s">
        <v>77</v>
      </c>
      <c r="I112" s="537" t="s">
        <v>77</v>
      </c>
      <c r="J112" s="539" t="s">
        <v>305</v>
      </c>
    </row>
    <row r="113" spans="1:10" ht="15">
      <c r="A113" t="s">
        <v>314</v>
      </c>
      <c r="B113" s="534">
        <v>42915</v>
      </c>
      <c r="C113" s="535">
        <v>5.4</v>
      </c>
      <c r="D113" s="535" t="s">
        <v>77</v>
      </c>
      <c r="E113" s="536">
        <v>34</v>
      </c>
      <c r="F113" s="536" t="s">
        <v>77</v>
      </c>
      <c r="G113" s="536">
        <v>3</v>
      </c>
      <c r="H113" s="536" t="s">
        <v>77</v>
      </c>
      <c r="I113" s="537" t="s">
        <v>77</v>
      </c>
      <c r="J113" s="539" t="s">
        <v>306</v>
      </c>
    </row>
    <row r="114" spans="1:10" ht="15">
      <c r="A114" t="s">
        <v>314</v>
      </c>
      <c r="B114" s="534">
        <v>42927</v>
      </c>
      <c r="C114" s="535">
        <v>5.33</v>
      </c>
      <c r="D114" s="535" t="s">
        <v>77</v>
      </c>
      <c r="E114" s="536">
        <v>10</v>
      </c>
      <c r="F114" s="536" t="s">
        <v>77</v>
      </c>
      <c r="G114" s="536">
        <v>4</v>
      </c>
      <c r="H114" s="536" t="s">
        <v>77</v>
      </c>
      <c r="I114" s="537" t="s">
        <v>77</v>
      </c>
      <c r="J114" s="539" t="s">
        <v>306</v>
      </c>
    </row>
    <row r="115" spans="1:10" ht="15">
      <c r="A115" t="s">
        <v>314</v>
      </c>
      <c r="B115" s="534">
        <v>42936</v>
      </c>
      <c r="C115" s="535">
        <v>3.98</v>
      </c>
      <c r="D115" s="535" t="s">
        <v>77</v>
      </c>
      <c r="E115" s="536">
        <v>5</v>
      </c>
      <c r="F115" s="536" t="s">
        <v>77</v>
      </c>
      <c r="G115" s="536">
        <v>2</v>
      </c>
      <c r="H115" s="536" t="s">
        <v>77</v>
      </c>
      <c r="I115" s="537" t="s">
        <v>77</v>
      </c>
      <c r="J115" s="539" t="s">
        <v>306</v>
      </c>
    </row>
    <row r="116" spans="1:10" ht="15">
      <c r="A116" t="s">
        <v>314</v>
      </c>
      <c r="B116" s="534">
        <v>42943</v>
      </c>
      <c r="C116" s="535">
        <v>4.2699999999999996</v>
      </c>
      <c r="D116" s="535" t="s">
        <v>77</v>
      </c>
      <c r="E116" s="536">
        <v>54</v>
      </c>
      <c r="F116" s="536" t="s">
        <v>77</v>
      </c>
      <c r="G116" s="536">
        <v>2</v>
      </c>
      <c r="H116" s="536" t="s">
        <v>77</v>
      </c>
      <c r="I116" s="537" t="s">
        <v>77</v>
      </c>
      <c r="J116" s="539" t="s">
        <v>306</v>
      </c>
    </row>
    <row r="117" spans="1:10" ht="15">
      <c r="A117" t="s">
        <v>314</v>
      </c>
      <c r="B117" s="534">
        <v>42950</v>
      </c>
      <c r="C117" s="535">
        <v>4.24</v>
      </c>
      <c r="D117" s="535" t="s">
        <v>77</v>
      </c>
      <c r="E117" s="536">
        <v>600</v>
      </c>
      <c r="F117" s="536" t="s">
        <v>77</v>
      </c>
      <c r="G117" s="536">
        <v>102</v>
      </c>
      <c r="H117" s="536" t="s">
        <v>77</v>
      </c>
      <c r="I117" s="537" t="s">
        <v>77</v>
      </c>
      <c r="J117" s="539" t="s">
        <v>306</v>
      </c>
    </row>
    <row r="118" spans="1:10" ht="15">
      <c r="A118" t="s">
        <v>314</v>
      </c>
      <c r="B118" s="534">
        <v>42955</v>
      </c>
      <c r="C118" s="535">
        <v>4.01</v>
      </c>
      <c r="D118" s="535" t="s">
        <v>77</v>
      </c>
      <c r="E118" s="536">
        <v>36</v>
      </c>
      <c r="F118" s="536" t="s">
        <v>77</v>
      </c>
      <c r="G118" s="536">
        <v>24</v>
      </c>
      <c r="H118" s="536" t="s">
        <v>77</v>
      </c>
      <c r="I118" s="537" t="s">
        <v>77</v>
      </c>
      <c r="J118" s="539" t="s">
        <v>305</v>
      </c>
    </row>
    <row r="119" spans="1:10" ht="15">
      <c r="A119" t="s">
        <v>314</v>
      </c>
      <c r="B119" s="534">
        <v>42964</v>
      </c>
      <c r="C119" s="535">
        <v>3.45</v>
      </c>
      <c r="D119" s="535" t="s">
        <v>77</v>
      </c>
      <c r="E119" s="536">
        <v>43</v>
      </c>
      <c r="F119" s="536" t="s">
        <v>77</v>
      </c>
      <c r="G119" s="536">
        <v>1</v>
      </c>
      <c r="H119" s="536" t="s">
        <v>77</v>
      </c>
      <c r="I119" s="537" t="s">
        <v>77</v>
      </c>
      <c r="J119" s="539" t="s">
        <v>306</v>
      </c>
    </row>
    <row r="120" spans="1:10" ht="15">
      <c r="A120" t="s">
        <v>314</v>
      </c>
      <c r="B120" s="534">
        <v>42969</v>
      </c>
      <c r="C120" s="535">
        <v>3.85</v>
      </c>
      <c r="D120" s="535" t="s">
        <v>77</v>
      </c>
      <c r="E120" s="536">
        <v>9</v>
      </c>
      <c r="F120" s="536" t="s">
        <v>77</v>
      </c>
      <c r="G120" s="536">
        <v>5</v>
      </c>
      <c r="H120" s="536" t="s">
        <v>77</v>
      </c>
      <c r="I120" s="537" t="s">
        <v>77</v>
      </c>
      <c r="J120" s="539" t="s">
        <v>306</v>
      </c>
    </row>
    <row r="121" spans="1:10" ht="15">
      <c r="A121" t="s">
        <v>314</v>
      </c>
      <c r="B121" s="534">
        <v>42978</v>
      </c>
      <c r="C121" s="535">
        <v>5.58</v>
      </c>
      <c r="D121" s="535" t="s">
        <v>77</v>
      </c>
      <c r="E121" s="536">
        <v>9</v>
      </c>
      <c r="F121" s="536" t="s">
        <v>77</v>
      </c>
      <c r="G121" s="536">
        <v>1</v>
      </c>
      <c r="H121" s="536" t="s">
        <v>77</v>
      </c>
      <c r="I121" s="537" t="s">
        <v>77</v>
      </c>
      <c r="J121" s="539" t="s">
        <v>306</v>
      </c>
    </row>
    <row r="122" spans="1:10">
      <c r="A122" t="s">
        <v>314</v>
      </c>
      <c r="B122" s="534">
        <v>42983</v>
      </c>
      <c r="C122" s="535">
        <v>5.29</v>
      </c>
      <c r="D122" s="535" t="s">
        <v>77</v>
      </c>
      <c r="E122" s="536">
        <v>63</v>
      </c>
      <c r="F122" s="536" t="s">
        <v>77</v>
      </c>
      <c r="G122" s="536">
        <v>2</v>
      </c>
      <c r="H122" s="536" t="s">
        <v>77</v>
      </c>
      <c r="I122" s="537" t="s">
        <v>77</v>
      </c>
      <c r="J122" s="539" t="s">
        <v>305</v>
      </c>
    </row>
    <row r="123" spans="1:10">
      <c r="A123" t="s">
        <v>314</v>
      </c>
      <c r="B123" s="534">
        <v>42992</v>
      </c>
      <c r="C123" s="535" t="s">
        <v>77</v>
      </c>
      <c r="D123" s="535" t="s">
        <v>77</v>
      </c>
      <c r="E123" s="536">
        <v>6</v>
      </c>
      <c r="F123" s="536" t="s">
        <v>77</v>
      </c>
      <c r="G123" s="536">
        <v>5</v>
      </c>
      <c r="H123" s="536" t="s">
        <v>77</v>
      </c>
      <c r="I123" s="537" t="s">
        <v>77</v>
      </c>
      <c r="J123" s="539" t="s">
        <v>306</v>
      </c>
    </row>
    <row r="124" spans="1:10">
      <c r="A124" t="s">
        <v>314</v>
      </c>
      <c r="B124" s="534">
        <v>42997</v>
      </c>
      <c r="C124" s="535">
        <v>5.54</v>
      </c>
      <c r="D124" s="535" t="s">
        <v>77</v>
      </c>
      <c r="E124" s="536">
        <v>16</v>
      </c>
      <c r="F124" s="536" t="s">
        <v>77</v>
      </c>
      <c r="G124" s="536">
        <v>3</v>
      </c>
      <c r="H124" s="536" t="s">
        <v>77</v>
      </c>
      <c r="I124" s="537" t="s">
        <v>77</v>
      </c>
      <c r="J124" s="539" t="s">
        <v>306</v>
      </c>
    </row>
    <row r="125" spans="1:10">
      <c r="A125" t="s">
        <v>314</v>
      </c>
      <c r="B125" s="534">
        <v>43006</v>
      </c>
      <c r="C125" s="535">
        <v>6.1</v>
      </c>
      <c r="D125" s="535" t="s">
        <v>77</v>
      </c>
      <c r="E125" s="536">
        <v>47</v>
      </c>
      <c r="F125" s="536" t="s">
        <v>77</v>
      </c>
      <c r="G125" s="536">
        <v>17</v>
      </c>
      <c r="H125" s="536" t="s">
        <v>77</v>
      </c>
      <c r="I125" s="537" t="s">
        <v>77</v>
      </c>
      <c r="J125" s="539" t="s">
        <v>306</v>
      </c>
    </row>
    <row r="126" spans="1:10">
      <c r="A126" t="s">
        <v>314</v>
      </c>
      <c r="B126" s="534">
        <v>43011</v>
      </c>
      <c r="C126" s="535">
        <v>6.36</v>
      </c>
      <c r="D126" s="535" t="s">
        <v>77</v>
      </c>
      <c r="E126" s="536">
        <v>3</v>
      </c>
      <c r="F126" s="536" t="s">
        <v>77</v>
      </c>
      <c r="G126" s="536">
        <v>1</v>
      </c>
      <c r="H126" s="536" t="s">
        <v>77</v>
      </c>
      <c r="I126" s="537" t="s">
        <v>77</v>
      </c>
      <c r="J126" s="539" t="s">
        <v>306</v>
      </c>
    </row>
    <row r="127" spans="1:10">
      <c r="A127" t="s">
        <v>314</v>
      </c>
      <c r="B127" s="534">
        <v>43020</v>
      </c>
      <c r="C127" s="535">
        <v>6.03</v>
      </c>
      <c r="D127" s="535" t="s">
        <v>77</v>
      </c>
      <c r="E127" s="536">
        <v>34</v>
      </c>
      <c r="F127" s="536" t="s">
        <v>77</v>
      </c>
      <c r="G127" s="536">
        <v>4</v>
      </c>
      <c r="H127" s="536" t="s">
        <v>77</v>
      </c>
      <c r="I127" s="537" t="s">
        <v>77</v>
      </c>
      <c r="J127" s="539" t="s">
        <v>306</v>
      </c>
    </row>
    <row r="128" spans="1:10">
      <c r="A128" t="s">
        <v>314</v>
      </c>
      <c r="B128" s="534">
        <v>43025</v>
      </c>
      <c r="C128" s="535">
        <v>6.19</v>
      </c>
      <c r="D128" s="535" t="s">
        <v>77</v>
      </c>
      <c r="E128" s="536">
        <v>30</v>
      </c>
      <c r="F128" s="536" t="s">
        <v>77</v>
      </c>
      <c r="G128" s="536">
        <v>1</v>
      </c>
      <c r="H128" s="536" t="s">
        <v>77</v>
      </c>
      <c r="I128" s="537" t="s">
        <v>77</v>
      </c>
      <c r="J128" s="539" t="s">
        <v>306</v>
      </c>
    </row>
    <row r="129" spans="1:10">
      <c r="A129" t="s">
        <v>314</v>
      </c>
      <c r="B129" s="534">
        <v>43034</v>
      </c>
      <c r="C129" s="535">
        <v>6.66</v>
      </c>
      <c r="D129" s="535" t="s">
        <v>77</v>
      </c>
      <c r="E129" s="536">
        <v>15</v>
      </c>
      <c r="F129" s="536" t="s">
        <v>77</v>
      </c>
      <c r="G129" s="536">
        <v>4</v>
      </c>
      <c r="H129" s="536" t="s">
        <v>77</v>
      </c>
      <c r="I129" s="537" t="s">
        <v>77</v>
      </c>
      <c r="J129" s="539" t="s">
        <v>306</v>
      </c>
    </row>
    <row r="130" spans="1:10">
      <c r="A130" t="s">
        <v>314</v>
      </c>
      <c r="B130" s="534">
        <v>43055</v>
      </c>
      <c r="C130" s="535">
        <v>7.93</v>
      </c>
      <c r="D130" s="535" t="s">
        <v>77</v>
      </c>
      <c r="E130" s="536">
        <v>26</v>
      </c>
      <c r="F130" s="536" t="s">
        <v>77</v>
      </c>
      <c r="G130" s="536">
        <v>12</v>
      </c>
      <c r="H130" s="536" t="s">
        <v>77</v>
      </c>
      <c r="I130" s="537" t="s">
        <v>77</v>
      </c>
      <c r="J130" s="539" t="s">
        <v>305</v>
      </c>
    </row>
    <row r="131" spans="1:10">
      <c r="A131" t="s">
        <v>314</v>
      </c>
      <c r="B131" s="534">
        <v>43081</v>
      </c>
      <c r="C131" s="535">
        <v>8.8000000000000007</v>
      </c>
      <c r="D131" s="535" t="s">
        <v>77</v>
      </c>
      <c r="E131" s="536">
        <v>14</v>
      </c>
      <c r="F131" s="536" t="s">
        <v>77</v>
      </c>
      <c r="G131" s="536">
        <v>5</v>
      </c>
      <c r="H131" s="536" t="s">
        <v>77</v>
      </c>
      <c r="I131" s="537" t="s">
        <v>77</v>
      </c>
      <c r="J131"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45"/>
  <sheetViews>
    <sheetView topLeftCell="A114" zoomScale="85" zoomScaleNormal="85" workbookViewId="0">
      <selection activeCell="Q140" sqref="Q140"/>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316</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317</v>
      </c>
      <c r="B13" s="534">
        <v>41277</v>
      </c>
      <c r="C13" s="535">
        <v>10.49</v>
      </c>
      <c r="D13" s="535">
        <v>10.39</v>
      </c>
      <c r="E13" s="536">
        <v>3</v>
      </c>
      <c r="F13" s="536" t="s">
        <v>77</v>
      </c>
      <c r="G13" s="536">
        <v>6</v>
      </c>
      <c r="H13" s="536" t="s">
        <v>77</v>
      </c>
      <c r="I13" s="537">
        <v>3</v>
      </c>
      <c r="J13" s="538" t="s">
        <v>303</v>
      </c>
    </row>
    <row r="14" spans="1:15" ht="15">
      <c r="A14" t="s">
        <v>317</v>
      </c>
      <c r="B14" s="534">
        <v>41281</v>
      </c>
      <c r="C14" s="535">
        <v>10.57</v>
      </c>
      <c r="D14" s="535">
        <v>10.61</v>
      </c>
      <c r="E14" s="536">
        <v>6</v>
      </c>
      <c r="F14" s="536" t="s">
        <v>77</v>
      </c>
      <c r="G14" s="536">
        <v>1</v>
      </c>
      <c r="H14" s="536" t="s">
        <v>77</v>
      </c>
      <c r="I14" s="537">
        <v>4</v>
      </c>
      <c r="J14" s="538" t="s">
        <v>303</v>
      </c>
    </row>
    <row r="15" spans="1:15" ht="15">
      <c r="A15" t="s">
        <v>317</v>
      </c>
      <c r="B15" s="534">
        <v>41288</v>
      </c>
      <c r="C15" s="535">
        <v>10.220000000000001</v>
      </c>
      <c r="D15" s="535">
        <v>10.38</v>
      </c>
      <c r="E15" s="536">
        <v>68</v>
      </c>
      <c r="F15" s="536" t="s">
        <v>77</v>
      </c>
      <c r="G15" s="536">
        <v>56</v>
      </c>
      <c r="H15" s="536" t="s">
        <v>77</v>
      </c>
      <c r="I15" s="537">
        <v>3</v>
      </c>
      <c r="J15" s="538" t="s">
        <v>303</v>
      </c>
    </row>
    <row r="16" spans="1:15" ht="15">
      <c r="A16" t="s">
        <v>317</v>
      </c>
      <c r="B16" s="534">
        <v>41309</v>
      </c>
      <c r="C16" s="535">
        <v>11.25</v>
      </c>
      <c r="D16" s="535">
        <v>11.53</v>
      </c>
      <c r="E16" s="536">
        <v>9</v>
      </c>
      <c r="F16" s="536" t="s">
        <v>77</v>
      </c>
      <c r="G16" s="536">
        <v>6</v>
      </c>
      <c r="H16" s="536" t="s">
        <v>77</v>
      </c>
      <c r="I16" s="537">
        <v>4</v>
      </c>
      <c r="J16" s="538" t="s">
        <v>303</v>
      </c>
    </row>
    <row r="17" spans="1:10" ht="15">
      <c r="A17" t="s">
        <v>317</v>
      </c>
      <c r="B17" s="534">
        <v>41337</v>
      </c>
      <c r="C17" s="535">
        <v>13.03</v>
      </c>
      <c r="D17" s="535">
        <v>12.93</v>
      </c>
      <c r="E17" s="536">
        <v>3</v>
      </c>
      <c r="F17" s="536" t="s">
        <v>77</v>
      </c>
      <c r="G17" s="536">
        <v>2</v>
      </c>
      <c r="H17" s="536" t="s">
        <v>77</v>
      </c>
      <c r="I17" s="537">
        <v>3</v>
      </c>
      <c r="J17" s="538" t="s">
        <v>303</v>
      </c>
    </row>
    <row r="18" spans="1:10" ht="15">
      <c r="A18" t="s">
        <v>317</v>
      </c>
      <c r="B18" s="534">
        <v>41365</v>
      </c>
      <c r="C18" s="535">
        <v>11.68</v>
      </c>
      <c r="D18" s="535">
        <v>11.75</v>
      </c>
      <c r="E18" s="536">
        <v>5</v>
      </c>
      <c r="F18" s="536" t="s">
        <v>77</v>
      </c>
      <c r="G18" s="536">
        <v>1</v>
      </c>
      <c r="H18" s="536" t="s">
        <v>77</v>
      </c>
      <c r="I18" s="537">
        <v>4</v>
      </c>
      <c r="J18" s="538" t="s">
        <v>303</v>
      </c>
    </row>
    <row r="19" spans="1:10" ht="15">
      <c r="A19" t="s">
        <v>317</v>
      </c>
      <c r="B19" s="534">
        <v>41414</v>
      </c>
      <c r="C19" s="535">
        <v>7.46</v>
      </c>
      <c r="D19" s="535">
        <v>7.49</v>
      </c>
      <c r="E19" s="536">
        <v>25</v>
      </c>
      <c r="F19" s="536" t="s">
        <v>77</v>
      </c>
      <c r="G19" s="536">
        <v>4</v>
      </c>
      <c r="H19" s="536" t="s">
        <v>77</v>
      </c>
      <c r="I19" s="537">
        <v>5</v>
      </c>
      <c r="J19" s="538" t="s">
        <v>304</v>
      </c>
    </row>
    <row r="20" spans="1:10" ht="15">
      <c r="A20" t="s">
        <v>317</v>
      </c>
      <c r="B20" s="534">
        <v>41422</v>
      </c>
      <c r="C20" s="535">
        <v>7.11</v>
      </c>
      <c r="D20" s="535">
        <v>7.01</v>
      </c>
      <c r="E20" s="536">
        <v>28</v>
      </c>
      <c r="F20" s="536" t="s">
        <v>77</v>
      </c>
      <c r="G20" s="536">
        <v>2</v>
      </c>
      <c r="H20" s="536" t="s">
        <v>77</v>
      </c>
      <c r="I20" s="537">
        <v>3</v>
      </c>
      <c r="J20" s="538" t="s">
        <v>303</v>
      </c>
    </row>
    <row r="21" spans="1:10" ht="15">
      <c r="A21" t="s">
        <v>317</v>
      </c>
      <c r="B21" s="534">
        <v>41428</v>
      </c>
      <c r="C21" s="535">
        <v>7.01</v>
      </c>
      <c r="D21" s="535">
        <v>7.06</v>
      </c>
      <c r="E21" s="536">
        <v>98</v>
      </c>
      <c r="F21" s="536" t="s">
        <v>77</v>
      </c>
      <c r="G21" s="536">
        <v>34</v>
      </c>
      <c r="H21" s="536" t="s">
        <v>77</v>
      </c>
      <c r="I21" s="537">
        <v>3</v>
      </c>
      <c r="J21" s="538" t="s">
        <v>304</v>
      </c>
    </row>
    <row r="22" spans="1:10" ht="15">
      <c r="A22" t="s">
        <v>317</v>
      </c>
      <c r="B22" s="534">
        <v>41435</v>
      </c>
      <c r="C22" s="535">
        <v>7.11</v>
      </c>
      <c r="D22" s="535">
        <v>6.96</v>
      </c>
      <c r="E22" s="536">
        <v>54</v>
      </c>
      <c r="F22" s="536" t="s">
        <v>77</v>
      </c>
      <c r="G22" s="536">
        <v>12</v>
      </c>
      <c r="H22" s="536" t="s">
        <v>77</v>
      </c>
      <c r="I22" s="537">
        <v>4</v>
      </c>
      <c r="J22" s="538" t="s">
        <v>304</v>
      </c>
    </row>
    <row r="23" spans="1:10" ht="15">
      <c r="A23" t="s">
        <v>317</v>
      </c>
      <c r="B23" s="534">
        <v>41442</v>
      </c>
      <c r="C23" s="535">
        <v>6.6</v>
      </c>
      <c r="D23" s="535">
        <v>6.19</v>
      </c>
      <c r="E23" s="536">
        <v>28</v>
      </c>
      <c r="F23" s="536" t="s">
        <v>77</v>
      </c>
      <c r="G23" s="536">
        <v>1</v>
      </c>
      <c r="H23" s="536" t="s">
        <v>77</v>
      </c>
      <c r="I23" s="537">
        <v>3</v>
      </c>
      <c r="J23" s="538" t="s">
        <v>303</v>
      </c>
    </row>
    <row r="24" spans="1:10" ht="15">
      <c r="A24" t="s">
        <v>317</v>
      </c>
      <c r="B24" s="534">
        <v>41449</v>
      </c>
      <c r="C24" s="535">
        <v>5.85</v>
      </c>
      <c r="D24" s="535">
        <v>5.66</v>
      </c>
      <c r="E24" s="536">
        <v>5</v>
      </c>
      <c r="F24" s="536" t="s">
        <v>77</v>
      </c>
      <c r="G24" s="536">
        <v>1</v>
      </c>
      <c r="H24" s="536" t="s">
        <v>77</v>
      </c>
      <c r="I24" s="537">
        <v>4</v>
      </c>
      <c r="J24" s="538" t="s">
        <v>303</v>
      </c>
    </row>
    <row r="25" spans="1:10" ht="15">
      <c r="A25" t="s">
        <v>317</v>
      </c>
      <c r="B25" s="534">
        <v>41463</v>
      </c>
      <c r="C25" s="535">
        <v>4.63</v>
      </c>
      <c r="D25" s="535">
        <v>4.09</v>
      </c>
      <c r="E25" s="536">
        <v>3</v>
      </c>
      <c r="F25" s="536" t="s">
        <v>77</v>
      </c>
      <c r="G25" s="536">
        <v>1</v>
      </c>
      <c r="H25" s="536" t="s">
        <v>77</v>
      </c>
      <c r="I25" s="537">
        <v>4.5</v>
      </c>
      <c r="J25" s="538" t="s">
        <v>303</v>
      </c>
    </row>
    <row r="26" spans="1:10" ht="15">
      <c r="A26" t="s">
        <v>317</v>
      </c>
      <c r="B26" s="534">
        <v>41470</v>
      </c>
      <c r="C26" s="535">
        <v>4.5999999999999996</v>
      </c>
      <c r="D26" s="535">
        <v>5.01</v>
      </c>
      <c r="E26" s="536">
        <v>29</v>
      </c>
      <c r="F26" s="536" t="s">
        <v>77</v>
      </c>
      <c r="G26" s="536">
        <v>1</v>
      </c>
      <c r="H26" s="536" t="s">
        <v>77</v>
      </c>
      <c r="I26" s="537">
        <v>3.5</v>
      </c>
      <c r="J26" s="538" t="s">
        <v>303</v>
      </c>
    </row>
    <row r="27" spans="1:10" ht="15">
      <c r="A27" t="s">
        <v>317</v>
      </c>
      <c r="B27" s="534">
        <v>41477</v>
      </c>
      <c r="C27" s="535">
        <v>4.9400000000000004</v>
      </c>
      <c r="D27" s="535">
        <v>3.98</v>
      </c>
      <c r="E27" s="536">
        <v>44</v>
      </c>
      <c r="F27" s="536" t="s">
        <v>77</v>
      </c>
      <c r="G27" s="536">
        <v>2</v>
      </c>
      <c r="H27" s="536" t="s">
        <v>77</v>
      </c>
      <c r="I27" s="537">
        <v>3</v>
      </c>
      <c r="J27" s="538" t="s">
        <v>303</v>
      </c>
    </row>
    <row r="28" spans="1:10" ht="15">
      <c r="A28" t="s">
        <v>317</v>
      </c>
      <c r="B28" s="534">
        <v>41484</v>
      </c>
      <c r="C28" s="535">
        <v>4.7</v>
      </c>
      <c r="D28" s="535">
        <v>4.34</v>
      </c>
      <c r="E28" s="536">
        <v>78</v>
      </c>
      <c r="F28" s="536" t="s">
        <v>77</v>
      </c>
      <c r="G28" s="536">
        <v>4</v>
      </c>
      <c r="H28" s="536" t="s">
        <v>77</v>
      </c>
      <c r="I28" s="537">
        <v>4</v>
      </c>
      <c r="J28" s="538" t="s">
        <v>304</v>
      </c>
    </row>
    <row r="29" spans="1:10" ht="15">
      <c r="A29" t="s">
        <v>317</v>
      </c>
      <c r="B29" s="534">
        <v>41491</v>
      </c>
      <c r="C29" s="535">
        <v>3.93</v>
      </c>
      <c r="D29" s="535">
        <v>3.1</v>
      </c>
      <c r="E29" s="536">
        <v>8</v>
      </c>
      <c r="F29" s="536" t="s">
        <v>77</v>
      </c>
      <c r="G29" s="536">
        <v>1</v>
      </c>
      <c r="H29" s="536" t="s">
        <v>77</v>
      </c>
      <c r="I29" s="537">
        <v>4</v>
      </c>
      <c r="J29" s="538" t="s">
        <v>304</v>
      </c>
    </row>
    <row r="30" spans="1:10" ht="15">
      <c r="A30" t="s">
        <v>317</v>
      </c>
      <c r="B30" s="534">
        <v>41498</v>
      </c>
      <c r="C30" s="535">
        <v>3.84</v>
      </c>
      <c r="D30" s="535">
        <v>4.24</v>
      </c>
      <c r="E30" s="536">
        <v>68</v>
      </c>
      <c r="F30" s="536" t="s">
        <v>77</v>
      </c>
      <c r="G30" s="536">
        <v>26</v>
      </c>
      <c r="H30" s="536" t="s">
        <v>77</v>
      </c>
      <c r="I30" s="537">
        <v>4</v>
      </c>
      <c r="J30" s="538" t="s">
        <v>303</v>
      </c>
    </row>
    <row r="31" spans="1:10" ht="15">
      <c r="A31" t="s">
        <v>317</v>
      </c>
      <c r="B31" s="534">
        <v>41505</v>
      </c>
      <c r="C31" s="535">
        <v>3.57</v>
      </c>
      <c r="D31" s="535">
        <v>3.42</v>
      </c>
      <c r="E31" s="536">
        <v>12</v>
      </c>
      <c r="F31" s="536" t="s">
        <v>77</v>
      </c>
      <c r="G31" s="536">
        <v>3</v>
      </c>
      <c r="H31" s="536" t="s">
        <v>77</v>
      </c>
      <c r="I31" s="537">
        <v>3.5</v>
      </c>
      <c r="J31" s="538" t="s">
        <v>304</v>
      </c>
    </row>
    <row r="32" spans="1:10" ht="15">
      <c r="A32" t="s">
        <v>317</v>
      </c>
      <c r="B32" s="534">
        <v>41512</v>
      </c>
      <c r="C32" s="535">
        <v>4.9800000000000004</v>
      </c>
      <c r="D32" s="535">
        <v>4.51</v>
      </c>
      <c r="E32" s="536">
        <v>52</v>
      </c>
      <c r="F32" s="536" t="s">
        <v>77</v>
      </c>
      <c r="G32" s="536">
        <v>4</v>
      </c>
      <c r="H32" s="536" t="s">
        <v>77</v>
      </c>
      <c r="I32" s="537">
        <v>3.5</v>
      </c>
      <c r="J32" s="538" t="s">
        <v>304</v>
      </c>
    </row>
    <row r="33" spans="1:10" ht="15">
      <c r="A33" t="s">
        <v>317</v>
      </c>
      <c r="B33" s="534">
        <v>41520</v>
      </c>
      <c r="C33" s="535">
        <v>4.12</v>
      </c>
      <c r="D33" s="535">
        <v>3</v>
      </c>
      <c r="E33" s="536">
        <v>800</v>
      </c>
      <c r="F33" s="536" t="s">
        <v>77</v>
      </c>
      <c r="G33" s="536">
        <v>38</v>
      </c>
      <c r="H33" s="536" t="s">
        <v>77</v>
      </c>
      <c r="I33" s="537">
        <v>3.5</v>
      </c>
      <c r="J33" s="538" t="s">
        <v>304</v>
      </c>
    </row>
    <row r="34" spans="1:10" ht="15">
      <c r="A34" t="s">
        <v>317</v>
      </c>
      <c r="B34" s="534">
        <v>41526</v>
      </c>
      <c r="C34" s="535">
        <v>4.7</v>
      </c>
      <c r="D34" s="535">
        <v>4.8499999999999996</v>
      </c>
      <c r="E34" s="536">
        <v>11</v>
      </c>
      <c r="F34" s="536" t="s">
        <v>77</v>
      </c>
      <c r="G34" s="536">
        <v>1</v>
      </c>
      <c r="H34" s="536" t="s">
        <v>77</v>
      </c>
      <c r="I34" s="537">
        <v>4.5</v>
      </c>
      <c r="J34" s="538" t="s">
        <v>304</v>
      </c>
    </row>
    <row r="35" spans="1:10" ht="15">
      <c r="A35" t="s">
        <v>317</v>
      </c>
      <c r="B35" s="534">
        <v>41533</v>
      </c>
      <c r="C35" s="535">
        <v>4.63</v>
      </c>
      <c r="D35" s="535">
        <v>4.82</v>
      </c>
      <c r="E35" s="536">
        <v>27</v>
      </c>
      <c r="F35" s="536" t="s">
        <v>77</v>
      </c>
      <c r="G35" s="536">
        <v>1</v>
      </c>
      <c r="H35" s="536" t="s">
        <v>77</v>
      </c>
      <c r="I35" s="537">
        <v>4.5</v>
      </c>
      <c r="J35" s="538" t="s">
        <v>303</v>
      </c>
    </row>
    <row r="36" spans="1:10" ht="15">
      <c r="A36" t="s">
        <v>317</v>
      </c>
      <c r="B36" s="534">
        <v>41540</v>
      </c>
      <c r="C36" s="535">
        <v>5.37</v>
      </c>
      <c r="D36" s="535">
        <v>5.62</v>
      </c>
      <c r="E36" s="536">
        <v>390</v>
      </c>
      <c r="F36" s="536" t="s">
        <v>77</v>
      </c>
      <c r="G36" s="536">
        <v>12</v>
      </c>
      <c r="H36" s="536" t="s">
        <v>77</v>
      </c>
      <c r="I36" s="537">
        <v>4.5</v>
      </c>
      <c r="J36" s="538" t="s">
        <v>304</v>
      </c>
    </row>
    <row r="37" spans="1:10" ht="15">
      <c r="A37" t="s">
        <v>317</v>
      </c>
      <c r="B37" s="534">
        <v>41554</v>
      </c>
      <c r="C37" s="535">
        <v>6.2</v>
      </c>
      <c r="D37" s="535">
        <v>6.08</v>
      </c>
      <c r="E37" s="536">
        <v>15</v>
      </c>
      <c r="F37" s="536" t="s">
        <v>77</v>
      </c>
      <c r="G37" s="536">
        <v>5</v>
      </c>
      <c r="H37" s="536" t="s">
        <v>77</v>
      </c>
      <c r="I37" s="537">
        <v>6</v>
      </c>
      <c r="J37" s="538" t="s">
        <v>303</v>
      </c>
    </row>
    <row r="38" spans="1:10" ht="15">
      <c r="A38" t="s">
        <v>317</v>
      </c>
      <c r="B38" s="534">
        <v>41569</v>
      </c>
      <c r="C38" s="535">
        <v>6.83</v>
      </c>
      <c r="D38" s="535">
        <v>7.01</v>
      </c>
      <c r="E38" s="536">
        <v>1</v>
      </c>
      <c r="F38" s="536" t="s">
        <v>77</v>
      </c>
      <c r="G38" s="536">
        <v>1</v>
      </c>
      <c r="H38" s="536" t="s">
        <v>77</v>
      </c>
      <c r="I38" s="537">
        <v>4.5</v>
      </c>
      <c r="J38" s="538" t="s">
        <v>303</v>
      </c>
    </row>
    <row r="39" spans="1:10" ht="15">
      <c r="A39" t="s">
        <v>317</v>
      </c>
      <c r="B39" s="534">
        <v>41590</v>
      </c>
      <c r="C39" s="535">
        <v>8.2799999999999994</v>
      </c>
      <c r="D39" s="535">
        <v>8.2100000000000009</v>
      </c>
      <c r="E39" s="536">
        <v>13</v>
      </c>
      <c r="F39" s="536" t="s">
        <v>77</v>
      </c>
      <c r="G39" s="536">
        <v>1</v>
      </c>
      <c r="H39" s="536" t="s">
        <v>77</v>
      </c>
      <c r="I39" s="537">
        <v>5.5</v>
      </c>
      <c r="J39" s="538" t="s">
        <v>303</v>
      </c>
    </row>
    <row r="40" spans="1:10" ht="15">
      <c r="A40" t="s">
        <v>317</v>
      </c>
      <c r="B40" s="534">
        <v>41610</v>
      </c>
      <c r="C40" s="535">
        <v>9.0500000000000007</v>
      </c>
      <c r="D40" s="535">
        <v>9.08</v>
      </c>
      <c r="E40" s="536">
        <v>11</v>
      </c>
      <c r="F40" s="536" t="s">
        <v>77</v>
      </c>
      <c r="G40" s="536">
        <v>4</v>
      </c>
      <c r="H40" s="536" t="s">
        <v>77</v>
      </c>
      <c r="I40" s="537">
        <v>6</v>
      </c>
      <c r="J40" s="538" t="s">
        <v>303</v>
      </c>
    </row>
    <row r="41" spans="1:10" ht="15">
      <c r="A41" t="s">
        <v>317</v>
      </c>
      <c r="B41" s="534">
        <v>41645</v>
      </c>
      <c r="C41" s="535">
        <v>10.130000000000001</v>
      </c>
      <c r="D41" s="535">
        <v>10.52</v>
      </c>
      <c r="E41" s="536">
        <v>130</v>
      </c>
      <c r="F41" s="536" t="s">
        <v>77</v>
      </c>
      <c r="G41" s="536">
        <v>160</v>
      </c>
      <c r="H41" s="536" t="s">
        <v>77</v>
      </c>
      <c r="I41" s="537">
        <v>3.5</v>
      </c>
      <c r="J41" s="537" t="s">
        <v>305</v>
      </c>
    </row>
    <row r="42" spans="1:10" ht="15">
      <c r="A42" t="s">
        <v>317</v>
      </c>
      <c r="B42" s="534">
        <v>41694</v>
      </c>
      <c r="C42" s="535">
        <v>13.6</v>
      </c>
      <c r="D42" s="535">
        <v>14.14</v>
      </c>
      <c r="E42" s="536">
        <v>4</v>
      </c>
      <c r="F42" s="536" t="s">
        <v>77</v>
      </c>
      <c r="G42" s="536">
        <v>2</v>
      </c>
      <c r="H42" s="536" t="s">
        <v>77</v>
      </c>
      <c r="I42" s="537">
        <v>3.5</v>
      </c>
      <c r="J42" s="537" t="s">
        <v>305</v>
      </c>
    </row>
    <row r="43" spans="1:10" ht="15">
      <c r="A43" t="s">
        <v>317</v>
      </c>
      <c r="B43" s="534">
        <v>41701</v>
      </c>
      <c r="C43" s="535">
        <v>13.35</v>
      </c>
      <c r="D43" s="535">
        <v>13.67</v>
      </c>
      <c r="E43" s="536">
        <v>1</v>
      </c>
      <c r="F43" s="536" t="s">
        <v>77</v>
      </c>
      <c r="G43" s="536">
        <v>1</v>
      </c>
      <c r="H43" s="536" t="s">
        <v>77</v>
      </c>
      <c r="I43" s="537">
        <v>3.5</v>
      </c>
      <c r="J43" s="537" t="s">
        <v>306</v>
      </c>
    </row>
    <row r="44" spans="1:10" ht="15">
      <c r="A44" t="s">
        <v>317</v>
      </c>
      <c r="B44" s="534">
        <v>41730</v>
      </c>
      <c r="C44" s="535">
        <v>11.25</v>
      </c>
      <c r="D44" s="535">
        <v>11.65</v>
      </c>
      <c r="E44" s="536">
        <v>42</v>
      </c>
      <c r="F44" s="536" t="s">
        <v>77</v>
      </c>
      <c r="G44" s="536">
        <v>14</v>
      </c>
      <c r="H44" s="536" t="s">
        <v>77</v>
      </c>
      <c r="I44" s="537">
        <v>4</v>
      </c>
      <c r="J44" s="537" t="s">
        <v>305</v>
      </c>
    </row>
    <row r="45" spans="1:10" ht="15">
      <c r="A45" t="s">
        <v>317</v>
      </c>
      <c r="B45" s="534">
        <v>41792</v>
      </c>
      <c r="C45" s="535">
        <v>7.74</v>
      </c>
      <c r="D45" s="535">
        <v>7.52</v>
      </c>
      <c r="E45" s="536">
        <v>8</v>
      </c>
      <c r="F45" s="536" t="s">
        <v>77</v>
      </c>
      <c r="G45" s="536">
        <v>1</v>
      </c>
      <c r="H45" s="536" t="s">
        <v>77</v>
      </c>
      <c r="I45" s="537">
        <v>3</v>
      </c>
      <c r="J45" s="537" t="s">
        <v>306</v>
      </c>
    </row>
    <row r="46" spans="1:10" ht="15">
      <c r="A46" t="s">
        <v>317</v>
      </c>
      <c r="B46" s="534">
        <v>41809</v>
      </c>
      <c r="C46" s="535">
        <v>6.64</v>
      </c>
      <c r="D46" s="535">
        <v>6.29</v>
      </c>
      <c r="E46" s="536">
        <v>8</v>
      </c>
      <c r="F46" s="536" t="s">
        <v>77</v>
      </c>
      <c r="G46" s="536">
        <v>1</v>
      </c>
      <c r="H46" s="536" t="s">
        <v>77</v>
      </c>
      <c r="I46" s="537">
        <v>3.5</v>
      </c>
      <c r="J46" s="537" t="s">
        <v>306</v>
      </c>
    </row>
    <row r="47" spans="1:10" ht="15">
      <c r="A47" t="s">
        <v>317</v>
      </c>
      <c r="B47" s="534">
        <v>41813</v>
      </c>
      <c r="C47" s="535">
        <v>6.49</v>
      </c>
      <c r="D47" s="535">
        <v>5.68</v>
      </c>
      <c r="E47" s="536">
        <v>1</v>
      </c>
      <c r="F47" s="536" t="s">
        <v>77</v>
      </c>
      <c r="G47" s="536">
        <v>1</v>
      </c>
      <c r="H47" s="536" t="s">
        <v>77</v>
      </c>
      <c r="I47" s="537">
        <v>3.5</v>
      </c>
      <c r="J47" s="537" t="s">
        <v>306</v>
      </c>
    </row>
    <row r="48" spans="1:10" ht="15">
      <c r="A48" t="s">
        <v>317</v>
      </c>
      <c r="B48" s="534">
        <v>41820</v>
      </c>
      <c r="C48" s="535">
        <v>5.68</v>
      </c>
      <c r="D48" s="535">
        <v>5.59</v>
      </c>
      <c r="E48" s="536">
        <v>2</v>
      </c>
      <c r="F48" s="536" t="s">
        <v>77</v>
      </c>
      <c r="G48" s="536">
        <v>1</v>
      </c>
      <c r="H48" s="536" t="s">
        <v>77</v>
      </c>
      <c r="I48" s="537">
        <v>3</v>
      </c>
      <c r="J48" s="537" t="s">
        <v>306</v>
      </c>
    </row>
    <row r="49" spans="1:10" ht="15">
      <c r="A49" t="s">
        <v>317</v>
      </c>
      <c r="B49" s="534">
        <v>41827</v>
      </c>
      <c r="C49" s="535">
        <v>5.43</v>
      </c>
      <c r="D49" s="535">
        <v>4.07</v>
      </c>
      <c r="E49" s="536">
        <v>15</v>
      </c>
      <c r="F49" s="536" t="s">
        <v>77</v>
      </c>
      <c r="G49" s="536">
        <v>1</v>
      </c>
      <c r="H49" s="536" t="s">
        <v>77</v>
      </c>
      <c r="I49" s="537">
        <v>4</v>
      </c>
      <c r="J49" s="537" t="s">
        <v>306</v>
      </c>
    </row>
    <row r="50" spans="1:10" ht="15">
      <c r="A50" t="s">
        <v>317</v>
      </c>
      <c r="B50" s="534">
        <v>41834</v>
      </c>
      <c r="C50" s="535">
        <v>5.15</v>
      </c>
      <c r="D50" s="535">
        <v>4.82</v>
      </c>
      <c r="E50" s="536">
        <v>590</v>
      </c>
      <c r="F50" s="536" t="s">
        <v>77</v>
      </c>
      <c r="G50" s="536">
        <v>48</v>
      </c>
      <c r="H50" s="536" t="s">
        <v>77</v>
      </c>
      <c r="I50" s="537">
        <v>5</v>
      </c>
      <c r="J50" s="537" t="s">
        <v>305</v>
      </c>
    </row>
    <row r="51" spans="1:10" ht="15">
      <c r="A51" t="s">
        <v>317</v>
      </c>
      <c r="B51" s="534">
        <v>41841</v>
      </c>
      <c r="C51" s="535">
        <v>5.55</v>
      </c>
      <c r="D51" s="535">
        <v>5.34</v>
      </c>
      <c r="E51" s="536">
        <v>7</v>
      </c>
      <c r="F51" s="536" t="s">
        <v>77</v>
      </c>
      <c r="G51" s="536">
        <v>1</v>
      </c>
      <c r="H51" s="536" t="s">
        <v>77</v>
      </c>
      <c r="I51" s="537">
        <v>4.5</v>
      </c>
      <c r="J51" s="537" t="s">
        <v>306</v>
      </c>
    </row>
    <row r="52" spans="1:10" ht="15">
      <c r="A52" t="s">
        <v>317</v>
      </c>
      <c r="B52" s="534">
        <v>41848</v>
      </c>
      <c r="C52" s="535">
        <v>4.3899999999999997</v>
      </c>
      <c r="D52" s="535">
        <v>4.0999999999999996</v>
      </c>
      <c r="E52" s="536">
        <v>98</v>
      </c>
      <c r="F52" s="536" t="s">
        <v>77</v>
      </c>
      <c r="G52" s="536">
        <v>6</v>
      </c>
      <c r="H52" s="536" t="s">
        <v>77</v>
      </c>
      <c r="I52" s="537">
        <v>4</v>
      </c>
      <c r="J52" s="537" t="s">
        <v>305</v>
      </c>
    </row>
    <row r="53" spans="1:10" ht="15">
      <c r="A53" t="s">
        <v>317</v>
      </c>
      <c r="B53" s="534">
        <v>41855</v>
      </c>
      <c r="C53" s="535">
        <v>4.6100000000000003</v>
      </c>
      <c r="D53" s="535">
        <v>4.17</v>
      </c>
      <c r="E53" s="536">
        <v>27</v>
      </c>
      <c r="F53" s="536" t="s">
        <v>77</v>
      </c>
      <c r="G53" s="536">
        <v>2</v>
      </c>
      <c r="H53" s="536" t="s">
        <v>77</v>
      </c>
      <c r="I53" s="537">
        <v>5</v>
      </c>
      <c r="J53" s="537" t="s">
        <v>305</v>
      </c>
    </row>
    <row r="54" spans="1:10" ht="15">
      <c r="A54" t="s">
        <v>317</v>
      </c>
      <c r="B54" s="534">
        <v>41862</v>
      </c>
      <c r="C54" s="535">
        <v>5.36</v>
      </c>
      <c r="D54" s="535">
        <v>4.6900000000000004</v>
      </c>
      <c r="E54" s="536">
        <v>5</v>
      </c>
      <c r="F54" s="536" t="s">
        <v>77</v>
      </c>
      <c r="G54" s="536">
        <v>2</v>
      </c>
      <c r="H54" s="536" t="s">
        <v>77</v>
      </c>
      <c r="I54" s="537">
        <v>4</v>
      </c>
      <c r="J54" s="537" t="s">
        <v>306</v>
      </c>
    </row>
    <row r="55" spans="1:10" ht="15">
      <c r="A55" t="s">
        <v>317</v>
      </c>
      <c r="B55" s="534">
        <v>41869</v>
      </c>
      <c r="C55" s="535">
        <v>5.0199999999999996</v>
      </c>
      <c r="D55" s="535">
        <v>4.84</v>
      </c>
      <c r="E55" s="536">
        <v>8</v>
      </c>
      <c r="F55" s="536" t="s">
        <v>77</v>
      </c>
      <c r="G55" s="536">
        <v>1</v>
      </c>
      <c r="H55" s="536" t="s">
        <v>77</v>
      </c>
      <c r="I55" s="537">
        <v>5</v>
      </c>
      <c r="J55" s="537" t="s">
        <v>306</v>
      </c>
    </row>
    <row r="56" spans="1:10" ht="15">
      <c r="A56" t="s">
        <v>317</v>
      </c>
      <c r="B56" s="534">
        <v>41876</v>
      </c>
      <c r="C56" s="535">
        <v>5.95</v>
      </c>
      <c r="D56" s="535">
        <v>5.32</v>
      </c>
      <c r="E56" s="536">
        <v>35</v>
      </c>
      <c r="F56" s="536" t="s">
        <v>77</v>
      </c>
      <c r="G56" s="536">
        <v>1</v>
      </c>
      <c r="H56" s="536" t="s">
        <v>77</v>
      </c>
      <c r="I56" s="537">
        <v>5</v>
      </c>
      <c r="J56" s="537" t="s">
        <v>306</v>
      </c>
    </row>
    <row r="57" spans="1:10" ht="15">
      <c r="A57" t="s">
        <v>317</v>
      </c>
      <c r="B57" s="534">
        <v>41890</v>
      </c>
      <c r="C57" s="535">
        <v>4.3899999999999997</v>
      </c>
      <c r="D57" s="535">
        <v>3.38</v>
      </c>
      <c r="E57" s="536">
        <v>20</v>
      </c>
      <c r="F57" s="536" t="s">
        <v>77</v>
      </c>
      <c r="G57" s="536">
        <v>3</v>
      </c>
      <c r="H57" s="536" t="s">
        <v>77</v>
      </c>
      <c r="I57" s="537">
        <v>4</v>
      </c>
      <c r="J57" s="537" t="s">
        <v>306</v>
      </c>
    </row>
    <row r="58" spans="1:10" ht="15">
      <c r="A58" t="s">
        <v>317</v>
      </c>
      <c r="B58" s="534">
        <v>41897</v>
      </c>
      <c r="C58" s="535">
        <v>5.42</v>
      </c>
      <c r="D58" s="535">
        <v>5.21</v>
      </c>
      <c r="E58" s="536">
        <v>27</v>
      </c>
      <c r="F58" s="536" t="s">
        <v>77</v>
      </c>
      <c r="G58" s="536">
        <v>2</v>
      </c>
      <c r="H58" s="536" t="s">
        <v>77</v>
      </c>
      <c r="I58" s="537">
        <v>6</v>
      </c>
      <c r="J58" s="537" t="s">
        <v>305</v>
      </c>
    </row>
    <row r="59" spans="1:10" ht="15">
      <c r="A59" t="s">
        <v>317</v>
      </c>
      <c r="B59" s="534">
        <v>41904</v>
      </c>
      <c r="C59" s="535">
        <v>6.55</v>
      </c>
      <c r="D59" s="535">
        <v>5.75</v>
      </c>
      <c r="E59" s="536">
        <v>12</v>
      </c>
      <c r="F59" s="536" t="s">
        <v>77</v>
      </c>
      <c r="G59" s="536">
        <v>1</v>
      </c>
      <c r="H59" s="536" t="s">
        <v>77</v>
      </c>
      <c r="I59" s="537">
        <v>5</v>
      </c>
      <c r="J59" s="537" t="s">
        <v>306</v>
      </c>
    </row>
    <row r="60" spans="1:10" ht="15">
      <c r="A60" t="s">
        <v>317</v>
      </c>
      <c r="B60" s="534">
        <v>41911</v>
      </c>
      <c r="C60" s="535">
        <v>5.61</v>
      </c>
      <c r="D60" s="535">
        <v>5.59</v>
      </c>
      <c r="E60" s="536">
        <v>8</v>
      </c>
      <c r="F60" s="536" t="s">
        <v>77</v>
      </c>
      <c r="G60" s="536">
        <v>1</v>
      </c>
      <c r="H60" s="536" t="s">
        <v>77</v>
      </c>
      <c r="I60" s="537">
        <v>4</v>
      </c>
      <c r="J60" s="537" t="s">
        <v>306</v>
      </c>
    </row>
    <row r="61" spans="1:10" ht="15">
      <c r="A61" t="s">
        <v>317</v>
      </c>
      <c r="B61" s="534">
        <v>41918</v>
      </c>
      <c r="C61" s="535">
        <v>6.1</v>
      </c>
      <c r="D61" s="535">
        <v>5.82</v>
      </c>
      <c r="E61" s="536">
        <v>227</v>
      </c>
      <c r="F61" s="536" t="s">
        <v>77</v>
      </c>
      <c r="G61" s="536">
        <v>2</v>
      </c>
      <c r="H61" s="536" t="s">
        <v>77</v>
      </c>
      <c r="I61" s="537">
        <v>4</v>
      </c>
      <c r="J61" s="537" t="s">
        <v>305</v>
      </c>
    </row>
    <row r="62" spans="1:10" ht="15">
      <c r="A62" t="s">
        <v>317</v>
      </c>
      <c r="B62" s="534">
        <v>41948</v>
      </c>
      <c r="C62" s="535">
        <v>8.16</v>
      </c>
      <c r="D62" s="535">
        <v>8.0299999999999994</v>
      </c>
      <c r="E62" s="536">
        <v>3</v>
      </c>
      <c r="F62" s="536" t="s">
        <v>77</v>
      </c>
      <c r="G62" s="536">
        <v>1</v>
      </c>
      <c r="H62" s="536" t="s">
        <v>77</v>
      </c>
      <c r="I62" s="537">
        <v>5.5</v>
      </c>
      <c r="J62" s="537" t="s">
        <v>306</v>
      </c>
    </row>
    <row r="63" spans="1:10" ht="15">
      <c r="A63" t="s">
        <v>317</v>
      </c>
      <c r="B63" s="534">
        <v>41975</v>
      </c>
      <c r="C63" s="535">
        <v>8.99</v>
      </c>
      <c r="D63" s="535">
        <v>8.92</v>
      </c>
      <c r="E63" s="536">
        <v>4</v>
      </c>
      <c r="F63" s="536" t="s">
        <v>77</v>
      </c>
      <c r="G63" s="536">
        <v>2</v>
      </c>
      <c r="H63" s="536" t="s">
        <v>77</v>
      </c>
      <c r="I63" s="537">
        <v>5</v>
      </c>
      <c r="J63" s="537" t="s">
        <v>306</v>
      </c>
    </row>
    <row r="64" spans="1:10" ht="15">
      <c r="A64" t="s">
        <v>317</v>
      </c>
      <c r="B64" s="534">
        <v>42009</v>
      </c>
      <c r="C64" s="535">
        <v>10.36</v>
      </c>
      <c r="D64" s="535">
        <v>10.62</v>
      </c>
      <c r="E64" s="536">
        <v>132</v>
      </c>
      <c r="F64" s="536" t="s">
        <v>77</v>
      </c>
      <c r="G64" s="536">
        <v>66</v>
      </c>
      <c r="H64" s="536" t="s">
        <v>77</v>
      </c>
      <c r="I64" s="537">
        <v>3</v>
      </c>
      <c r="J64" s="537" t="s">
        <v>305</v>
      </c>
    </row>
    <row r="65" spans="1:10" ht="15">
      <c r="A65" t="s">
        <v>317</v>
      </c>
      <c r="B65" s="534">
        <v>42037</v>
      </c>
      <c r="C65" s="535">
        <v>12.72</v>
      </c>
      <c r="D65" s="535">
        <v>13.01</v>
      </c>
      <c r="E65" s="536">
        <v>6</v>
      </c>
      <c r="F65" s="536" t="s">
        <v>77</v>
      </c>
      <c r="G65" s="536">
        <v>4</v>
      </c>
      <c r="H65" s="536" t="s">
        <v>77</v>
      </c>
      <c r="I65" s="537">
        <v>2</v>
      </c>
      <c r="J65" s="537" t="s">
        <v>305</v>
      </c>
    </row>
    <row r="66" spans="1:10" ht="15">
      <c r="A66" t="s">
        <v>317</v>
      </c>
      <c r="B66" s="534">
        <v>42079</v>
      </c>
      <c r="C66" s="535">
        <v>9.49</v>
      </c>
      <c r="D66" s="535">
        <v>12.67</v>
      </c>
      <c r="E66" s="536">
        <v>20</v>
      </c>
      <c r="F66" s="536" t="s">
        <v>77</v>
      </c>
      <c r="G66" s="536">
        <v>15</v>
      </c>
      <c r="H66" s="536" t="s">
        <v>77</v>
      </c>
      <c r="I66" s="537">
        <v>6</v>
      </c>
      <c r="J66" s="537" t="s">
        <v>306</v>
      </c>
    </row>
    <row r="67" spans="1:10" ht="15">
      <c r="A67" t="s">
        <v>317</v>
      </c>
      <c r="B67" s="534">
        <v>42100</v>
      </c>
      <c r="C67" s="535">
        <v>11.65</v>
      </c>
      <c r="D67" s="535">
        <v>11.87</v>
      </c>
      <c r="E67" s="536">
        <v>1</v>
      </c>
      <c r="F67" s="536" t="s">
        <v>77</v>
      </c>
      <c r="G67" s="536">
        <v>1</v>
      </c>
      <c r="H67" s="536" t="s">
        <v>77</v>
      </c>
      <c r="I67" s="537">
        <v>7</v>
      </c>
      <c r="J67" s="537" t="s">
        <v>306</v>
      </c>
    </row>
    <row r="68" spans="1:10" ht="15">
      <c r="A68" t="s">
        <v>317</v>
      </c>
      <c r="B68" s="534">
        <v>42142</v>
      </c>
      <c r="C68" s="535">
        <v>7.15</v>
      </c>
      <c r="D68" s="535">
        <v>7.25</v>
      </c>
      <c r="E68" s="536">
        <v>4</v>
      </c>
      <c r="F68" s="536" t="s">
        <v>77</v>
      </c>
      <c r="G68" s="536">
        <v>2</v>
      </c>
      <c r="H68" s="536" t="s">
        <v>77</v>
      </c>
      <c r="I68" s="537">
        <v>6</v>
      </c>
      <c r="J68" s="537" t="s">
        <v>305</v>
      </c>
    </row>
    <row r="69" spans="1:10" ht="15">
      <c r="A69" t="s">
        <v>317</v>
      </c>
      <c r="B69" s="534">
        <v>42159</v>
      </c>
      <c r="C69" s="535">
        <v>6.73</v>
      </c>
      <c r="D69" s="535">
        <v>6.38</v>
      </c>
      <c r="E69" s="536">
        <v>340</v>
      </c>
      <c r="F69" s="536" t="s">
        <v>77</v>
      </c>
      <c r="G69" s="536">
        <v>7</v>
      </c>
      <c r="H69" s="536" t="s">
        <v>77</v>
      </c>
      <c r="I69" s="537">
        <v>4</v>
      </c>
      <c r="J69" s="537" t="s">
        <v>306</v>
      </c>
    </row>
    <row r="70" spans="1:10" ht="15">
      <c r="A70" t="s">
        <v>317</v>
      </c>
      <c r="B70" s="534">
        <v>42163</v>
      </c>
      <c r="C70" s="535">
        <v>6.3</v>
      </c>
      <c r="D70" s="535">
        <v>6.48</v>
      </c>
      <c r="E70" s="536">
        <v>11</v>
      </c>
      <c r="F70" s="536" t="s">
        <v>77</v>
      </c>
      <c r="G70" s="536">
        <v>1</v>
      </c>
      <c r="H70" s="536" t="s">
        <v>77</v>
      </c>
      <c r="I70" s="537">
        <v>3</v>
      </c>
      <c r="J70" s="537" t="s">
        <v>306</v>
      </c>
    </row>
    <row r="71" spans="1:10" ht="15">
      <c r="A71" t="s">
        <v>317</v>
      </c>
      <c r="B71" s="534">
        <v>42170</v>
      </c>
      <c r="C71" s="535">
        <v>7.1</v>
      </c>
      <c r="D71" s="535">
        <v>6.58</v>
      </c>
      <c r="E71" s="536">
        <v>216</v>
      </c>
      <c r="F71" s="536" t="s">
        <v>77</v>
      </c>
      <c r="G71" s="536">
        <v>56</v>
      </c>
      <c r="H71" s="536" t="s">
        <v>77</v>
      </c>
      <c r="I71" s="537">
        <v>3.5</v>
      </c>
      <c r="J71" s="537" t="s">
        <v>305</v>
      </c>
    </row>
    <row r="72" spans="1:10" ht="15">
      <c r="A72" t="s">
        <v>317</v>
      </c>
      <c r="B72" s="534">
        <v>42177</v>
      </c>
      <c r="C72" s="535">
        <v>7.04</v>
      </c>
      <c r="D72" s="535">
        <v>5.98</v>
      </c>
      <c r="E72" s="536">
        <v>41</v>
      </c>
      <c r="F72" s="536" t="s">
        <v>77</v>
      </c>
      <c r="G72" s="536">
        <v>4</v>
      </c>
      <c r="H72" s="536" t="s">
        <v>77</v>
      </c>
      <c r="I72" s="537">
        <v>4.5</v>
      </c>
      <c r="J72" s="537" t="s">
        <v>305</v>
      </c>
    </row>
    <row r="73" spans="1:10" ht="15">
      <c r="A73" t="s">
        <v>317</v>
      </c>
      <c r="B73" s="534">
        <v>42184</v>
      </c>
      <c r="C73" s="535">
        <v>6.61</v>
      </c>
      <c r="D73" s="535">
        <v>6.58</v>
      </c>
      <c r="E73" s="536">
        <v>330</v>
      </c>
      <c r="F73" s="536" t="s">
        <v>77</v>
      </c>
      <c r="G73" s="536">
        <v>4</v>
      </c>
      <c r="H73" s="536" t="s">
        <v>77</v>
      </c>
      <c r="I73" s="537">
        <v>3</v>
      </c>
      <c r="J73" s="537" t="s">
        <v>305</v>
      </c>
    </row>
    <row r="74" spans="1:10" ht="15">
      <c r="A74" t="s">
        <v>317</v>
      </c>
      <c r="B74" s="534">
        <v>42191</v>
      </c>
      <c r="C74" s="535">
        <v>6.25</v>
      </c>
      <c r="D74" s="535">
        <v>5.33</v>
      </c>
      <c r="E74" s="536">
        <v>2</v>
      </c>
      <c r="F74" s="536" t="s">
        <v>77</v>
      </c>
      <c r="G74" s="536">
        <v>1</v>
      </c>
      <c r="H74" s="536" t="s">
        <v>77</v>
      </c>
      <c r="I74" s="537">
        <v>4</v>
      </c>
      <c r="J74" s="537" t="s">
        <v>306</v>
      </c>
    </row>
    <row r="75" spans="1:10" ht="15">
      <c r="A75" t="s">
        <v>317</v>
      </c>
      <c r="B75" s="534">
        <v>42198</v>
      </c>
      <c r="C75" s="535">
        <v>5.75</v>
      </c>
      <c r="D75" s="535">
        <v>4.47</v>
      </c>
      <c r="E75" s="536">
        <v>11</v>
      </c>
      <c r="F75" s="536" t="s">
        <v>77</v>
      </c>
      <c r="G75" s="536">
        <v>1</v>
      </c>
      <c r="H75" s="536" t="s">
        <v>77</v>
      </c>
      <c r="I75" s="537">
        <v>4</v>
      </c>
      <c r="J75" s="537" t="s">
        <v>306</v>
      </c>
    </row>
    <row r="76" spans="1:10" ht="15">
      <c r="A76" t="s">
        <v>317</v>
      </c>
      <c r="B76" s="534">
        <v>42205</v>
      </c>
      <c r="C76" s="535">
        <v>5.45</v>
      </c>
      <c r="D76" s="535">
        <v>5.32</v>
      </c>
      <c r="E76" s="536">
        <v>32</v>
      </c>
      <c r="F76" s="536" t="s">
        <v>77</v>
      </c>
      <c r="G76" s="536">
        <v>2</v>
      </c>
      <c r="H76" s="536" t="s">
        <v>77</v>
      </c>
      <c r="I76" s="537">
        <v>4</v>
      </c>
      <c r="J76" s="537" t="s">
        <v>306</v>
      </c>
    </row>
    <row r="77" spans="1:10" ht="15">
      <c r="A77" t="s">
        <v>317</v>
      </c>
      <c r="B77" s="534">
        <v>42212</v>
      </c>
      <c r="C77" s="535">
        <v>4.34</v>
      </c>
      <c r="D77" s="535">
        <v>2.64</v>
      </c>
      <c r="E77" s="536">
        <v>21</v>
      </c>
      <c r="F77" s="536" t="s">
        <v>77</v>
      </c>
      <c r="G77" s="536">
        <v>2</v>
      </c>
      <c r="H77" s="536" t="s">
        <v>77</v>
      </c>
      <c r="I77" s="537">
        <v>4</v>
      </c>
      <c r="J77" s="537" t="s">
        <v>305</v>
      </c>
    </row>
    <row r="78" spans="1:10" ht="15">
      <c r="A78" t="s">
        <v>317</v>
      </c>
      <c r="B78" s="534">
        <v>42219</v>
      </c>
      <c r="C78" s="535">
        <v>4.09</v>
      </c>
      <c r="D78" s="535">
        <v>3.62</v>
      </c>
      <c r="E78" s="536">
        <v>32</v>
      </c>
      <c r="F78" s="536" t="s">
        <v>77</v>
      </c>
      <c r="G78" s="536">
        <v>1</v>
      </c>
      <c r="H78" s="536" t="s">
        <v>77</v>
      </c>
      <c r="I78" s="537">
        <v>3</v>
      </c>
      <c r="J78" s="537" t="s">
        <v>306</v>
      </c>
    </row>
    <row r="79" spans="1:10" ht="15">
      <c r="A79" t="s">
        <v>317</v>
      </c>
      <c r="B79" s="534">
        <v>42226</v>
      </c>
      <c r="C79" s="535">
        <v>5.43</v>
      </c>
      <c r="D79" s="535">
        <v>4.7699999999999996</v>
      </c>
      <c r="E79" s="536">
        <v>1</v>
      </c>
      <c r="F79" s="536" t="s">
        <v>77</v>
      </c>
      <c r="G79" s="536">
        <v>1</v>
      </c>
      <c r="H79" s="536" t="s">
        <v>77</v>
      </c>
      <c r="I79" s="537">
        <v>3.5</v>
      </c>
      <c r="J79" s="537" t="s">
        <v>306</v>
      </c>
    </row>
    <row r="80" spans="1:10" ht="15">
      <c r="A80" t="s">
        <v>317</v>
      </c>
      <c r="B80" s="534">
        <v>42233</v>
      </c>
      <c r="C80" s="535">
        <v>4.22</v>
      </c>
      <c r="D80" s="535">
        <v>4.17</v>
      </c>
      <c r="E80" s="536">
        <v>24</v>
      </c>
      <c r="F80" s="536" t="s">
        <v>77</v>
      </c>
      <c r="G80" s="536">
        <v>1</v>
      </c>
      <c r="H80" s="536" t="s">
        <v>77</v>
      </c>
      <c r="I80" s="537">
        <v>4</v>
      </c>
      <c r="J80" s="537" t="s">
        <v>306</v>
      </c>
    </row>
    <row r="81" spans="1:10" ht="15">
      <c r="A81" t="s">
        <v>317</v>
      </c>
      <c r="B81" s="534">
        <v>42240</v>
      </c>
      <c r="C81" s="535">
        <v>6.22</v>
      </c>
      <c r="D81" s="535">
        <v>5.98</v>
      </c>
      <c r="E81" s="536">
        <v>1</v>
      </c>
      <c r="F81" s="536" t="s">
        <v>77</v>
      </c>
      <c r="G81" s="536">
        <v>1</v>
      </c>
      <c r="H81" s="536" t="s">
        <v>77</v>
      </c>
      <c r="I81" s="537">
        <v>4</v>
      </c>
      <c r="J81" s="537" t="s">
        <v>306</v>
      </c>
    </row>
    <row r="82" spans="1:10" ht="15">
      <c r="A82" t="s">
        <v>317</v>
      </c>
      <c r="B82" s="534">
        <v>42247</v>
      </c>
      <c r="C82" s="535">
        <v>4.08</v>
      </c>
      <c r="D82" s="535">
        <v>3.9</v>
      </c>
      <c r="E82" s="536">
        <v>50</v>
      </c>
      <c r="F82" s="536" t="s">
        <v>77</v>
      </c>
      <c r="G82" s="536">
        <v>10</v>
      </c>
      <c r="H82" s="536" t="s">
        <v>77</v>
      </c>
      <c r="I82" s="537">
        <v>3</v>
      </c>
      <c r="J82" s="537" t="s">
        <v>306</v>
      </c>
    </row>
    <row r="83" spans="1:10" ht="15">
      <c r="A83" t="s">
        <v>317</v>
      </c>
      <c r="B83" s="534">
        <v>42255</v>
      </c>
      <c r="C83" s="535">
        <v>3.76</v>
      </c>
      <c r="D83" s="535">
        <v>3.59</v>
      </c>
      <c r="E83" s="536">
        <v>1</v>
      </c>
      <c r="F83" s="536" t="s">
        <v>77</v>
      </c>
      <c r="G83" s="536">
        <v>1</v>
      </c>
      <c r="H83" s="536" t="s">
        <v>77</v>
      </c>
      <c r="I83" s="537">
        <v>3.5</v>
      </c>
      <c r="J83" s="537" t="s">
        <v>306</v>
      </c>
    </row>
    <row r="84" spans="1:10" ht="15">
      <c r="A84" t="s">
        <v>317</v>
      </c>
      <c r="B84" s="534">
        <v>42261</v>
      </c>
      <c r="C84" s="535">
        <v>4.07</v>
      </c>
      <c r="D84" s="535">
        <v>4.33</v>
      </c>
      <c r="E84" s="536">
        <v>13</v>
      </c>
      <c r="F84" s="536" t="s">
        <v>77</v>
      </c>
      <c r="G84" s="536">
        <v>4</v>
      </c>
      <c r="H84" s="536" t="s">
        <v>77</v>
      </c>
      <c r="I84" s="537">
        <v>4</v>
      </c>
      <c r="J84" s="537" t="s">
        <v>305</v>
      </c>
    </row>
    <row r="85" spans="1:10" ht="15">
      <c r="A85" t="s">
        <v>317</v>
      </c>
      <c r="B85" s="534">
        <v>42268</v>
      </c>
      <c r="C85" s="535">
        <v>5.17</v>
      </c>
      <c r="D85" s="535">
        <v>5.21</v>
      </c>
      <c r="E85" s="536">
        <v>2</v>
      </c>
      <c r="F85" s="536" t="s">
        <v>77</v>
      </c>
      <c r="G85" s="536">
        <v>1</v>
      </c>
      <c r="H85" s="536" t="s">
        <v>77</v>
      </c>
      <c r="I85" s="537">
        <v>4.5</v>
      </c>
      <c r="J85" s="537" t="s">
        <v>306</v>
      </c>
    </row>
    <row r="86" spans="1:10" ht="15">
      <c r="A86" t="s">
        <v>317</v>
      </c>
      <c r="B86" s="534">
        <v>42277</v>
      </c>
      <c r="C86" s="535">
        <v>4.9000000000000004</v>
      </c>
      <c r="D86" s="535">
        <v>5.22</v>
      </c>
      <c r="E86" s="536">
        <v>720</v>
      </c>
      <c r="F86" s="536" t="s">
        <v>77</v>
      </c>
      <c r="G86" s="536">
        <v>255</v>
      </c>
      <c r="H86" s="536" t="s">
        <v>77</v>
      </c>
      <c r="I86" s="537">
        <v>4</v>
      </c>
      <c r="J86" s="537" t="s">
        <v>305</v>
      </c>
    </row>
    <row r="87" spans="1:10" ht="15">
      <c r="A87" t="s">
        <v>317</v>
      </c>
      <c r="B87" s="534">
        <v>42282</v>
      </c>
      <c r="C87" s="535">
        <v>8.32</v>
      </c>
      <c r="D87" s="535">
        <v>8.0399999999999991</v>
      </c>
      <c r="E87" s="536">
        <v>68</v>
      </c>
      <c r="F87" s="536" t="s">
        <v>77</v>
      </c>
      <c r="G87" s="536">
        <v>1</v>
      </c>
      <c r="H87" s="536" t="s">
        <v>77</v>
      </c>
      <c r="I87" s="537">
        <v>4</v>
      </c>
      <c r="J87" s="537" t="s">
        <v>306</v>
      </c>
    </row>
    <row r="88" spans="1:10" ht="15">
      <c r="A88" t="s">
        <v>317</v>
      </c>
      <c r="B88" s="534">
        <v>42291</v>
      </c>
      <c r="C88" s="535">
        <v>6.06</v>
      </c>
      <c r="D88" s="535">
        <v>6.02</v>
      </c>
      <c r="E88" s="536">
        <v>4</v>
      </c>
      <c r="F88" s="536" t="s">
        <v>77</v>
      </c>
      <c r="G88" s="536">
        <v>1</v>
      </c>
      <c r="H88" s="536" t="s">
        <v>77</v>
      </c>
      <c r="I88" s="537">
        <v>4</v>
      </c>
      <c r="J88" s="537" t="s">
        <v>306</v>
      </c>
    </row>
    <row r="89" spans="1:10" ht="15">
      <c r="A89" t="s">
        <v>317</v>
      </c>
      <c r="B89" s="534">
        <v>42303</v>
      </c>
      <c r="C89" s="535">
        <v>7.76</v>
      </c>
      <c r="D89" s="535">
        <v>7.7</v>
      </c>
      <c r="E89" s="536">
        <v>5</v>
      </c>
      <c r="F89" s="536" t="s">
        <v>77</v>
      </c>
      <c r="G89" s="536">
        <v>4</v>
      </c>
      <c r="H89" s="536" t="s">
        <v>77</v>
      </c>
      <c r="I89" s="537">
        <v>3</v>
      </c>
      <c r="J89" s="537" t="s">
        <v>306</v>
      </c>
    </row>
    <row r="90" spans="1:10" ht="15">
      <c r="A90" t="s">
        <v>317</v>
      </c>
      <c r="B90" s="534">
        <v>42312</v>
      </c>
      <c r="C90" s="535">
        <v>7.09</v>
      </c>
      <c r="D90" s="535">
        <v>7.02</v>
      </c>
      <c r="E90" s="536">
        <v>8</v>
      </c>
      <c r="F90" s="536" t="s">
        <v>77</v>
      </c>
      <c r="G90" s="536">
        <v>1</v>
      </c>
      <c r="H90" s="536" t="s">
        <v>77</v>
      </c>
      <c r="I90" s="537">
        <v>4</v>
      </c>
      <c r="J90" s="537" t="s">
        <v>306</v>
      </c>
    </row>
    <row r="91" spans="1:10" ht="15">
      <c r="A91" t="s">
        <v>317</v>
      </c>
      <c r="B91" s="534">
        <v>42339</v>
      </c>
      <c r="C91" s="535">
        <v>6.54</v>
      </c>
      <c r="D91" s="535">
        <v>7.27</v>
      </c>
      <c r="E91" s="536">
        <v>22</v>
      </c>
      <c r="F91" s="536" t="s">
        <v>77</v>
      </c>
      <c r="G91" s="536">
        <v>4</v>
      </c>
      <c r="H91" s="536" t="s">
        <v>77</v>
      </c>
      <c r="I91" s="537">
        <v>4</v>
      </c>
      <c r="J91" s="537" t="s">
        <v>305</v>
      </c>
    </row>
    <row r="92" spans="1:10" ht="15">
      <c r="A92" t="s">
        <v>317</v>
      </c>
      <c r="B92" s="534">
        <v>42373</v>
      </c>
      <c r="C92" s="535">
        <v>9.2799999999999994</v>
      </c>
      <c r="D92" s="535">
        <v>9.09</v>
      </c>
      <c r="E92" s="536">
        <v>9</v>
      </c>
      <c r="F92" s="536" t="s">
        <v>77</v>
      </c>
      <c r="G92" s="536">
        <v>1</v>
      </c>
      <c r="H92" s="536" t="s">
        <v>77</v>
      </c>
      <c r="I92" s="537">
        <v>4.5</v>
      </c>
      <c r="J92" s="537" t="s">
        <v>78</v>
      </c>
    </row>
    <row r="93" spans="1:10" ht="15">
      <c r="A93" t="s">
        <v>317</v>
      </c>
      <c r="B93" s="534">
        <v>42401</v>
      </c>
      <c r="C93" s="535">
        <v>11.37</v>
      </c>
      <c r="D93" s="535">
        <v>11</v>
      </c>
      <c r="E93" s="536">
        <v>9</v>
      </c>
      <c r="F93" s="536" t="s">
        <v>77</v>
      </c>
      <c r="G93" s="536">
        <v>4</v>
      </c>
      <c r="H93" s="536" t="s">
        <v>77</v>
      </c>
      <c r="I93" s="537">
        <v>4.5</v>
      </c>
      <c r="J93" s="537" t="s">
        <v>78</v>
      </c>
    </row>
    <row r="94" spans="1:10" ht="15">
      <c r="A94" t="s">
        <v>317</v>
      </c>
      <c r="B94" s="534">
        <v>42443</v>
      </c>
      <c r="C94" s="535">
        <v>13.7</v>
      </c>
      <c r="D94" s="535">
        <v>13.24</v>
      </c>
      <c r="E94" s="536">
        <v>60</v>
      </c>
      <c r="F94" s="536" t="s">
        <v>77</v>
      </c>
      <c r="G94" s="536">
        <v>8</v>
      </c>
      <c r="H94" s="536" t="s">
        <v>77</v>
      </c>
      <c r="I94" s="537">
        <v>3</v>
      </c>
      <c r="J94" s="537" t="s">
        <v>78</v>
      </c>
    </row>
    <row r="95" spans="1:10" ht="15">
      <c r="A95" t="s">
        <v>317</v>
      </c>
      <c r="B95" s="534">
        <v>42506</v>
      </c>
      <c r="C95" s="535">
        <v>8.5</v>
      </c>
      <c r="D95" s="535">
        <v>7.88</v>
      </c>
      <c r="E95" s="536">
        <v>1</v>
      </c>
      <c r="F95" s="536" t="s">
        <v>77</v>
      </c>
      <c r="G95" s="536">
        <v>1</v>
      </c>
      <c r="H95" s="536" t="s">
        <v>77</v>
      </c>
      <c r="I95" s="537">
        <v>3.5</v>
      </c>
      <c r="J95" s="537" t="s">
        <v>78</v>
      </c>
    </row>
    <row r="96" spans="1:10" ht="15">
      <c r="A96" t="s">
        <v>317</v>
      </c>
      <c r="B96" s="534">
        <v>42513</v>
      </c>
      <c r="C96" s="535">
        <v>8.0399999999999991</v>
      </c>
      <c r="D96" s="535">
        <v>7.9</v>
      </c>
      <c r="E96" s="536">
        <v>1</v>
      </c>
      <c r="F96" s="536" t="s">
        <v>77</v>
      </c>
      <c r="G96" s="536">
        <v>1</v>
      </c>
      <c r="H96" s="536" t="s">
        <v>77</v>
      </c>
      <c r="I96" s="537">
        <v>3</v>
      </c>
      <c r="J96" s="537" t="s">
        <v>78</v>
      </c>
    </row>
    <row r="97" spans="1:10" ht="15">
      <c r="A97" t="s">
        <v>317</v>
      </c>
      <c r="B97" s="534">
        <v>42521</v>
      </c>
      <c r="C97" s="535">
        <v>6.98</v>
      </c>
      <c r="D97" s="535" t="s">
        <v>77</v>
      </c>
      <c r="E97" s="536">
        <v>290</v>
      </c>
      <c r="F97" s="536" t="s">
        <v>77</v>
      </c>
      <c r="G97" s="536">
        <v>18</v>
      </c>
      <c r="H97" s="536" t="s">
        <v>77</v>
      </c>
      <c r="I97" s="537">
        <v>3.5</v>
      </c>
      <c r="J97" s="537" t="s">
        <v>78</v>
      </c>
    </row>
    <row r="98" spans="1:10" ht="15">
      <c r="A98" t="s">
        <v>317</v>
      </c>
      <c r="B98" s="534">
        <v>42527</v>
      </c>
      <c r="C98" s="535">
        <v>6.44</v>
      </c>
      <c r="D98" s="535" t="s">
        <v>77</v>
      </c>
      <c r="E98" s="536">
        <v>630</v>
      </c>
      <c r="F98" s="536" t="s">
        <v>77</v>
      </c>
      <c r="G98" s="536">
        <v>112</v>
      </c>
      <c r="H98" s="536" t="s">
        <v>77</v>
      </c>
      <c r="I98" s="537">
        <v>3</v>
      </c>
      <c r="J98" s="537" t="s">
        <v>78</v>
      </c>
    </row>
    <row r="99" spans="1:10" ht="15">
      <c r="A99" t="s">
        <v>317</v>
      </c>
      <c r="B99" s="534">
        <v>42534</v>
      </c>
      <c r="C99" s="535">
        <v>7.29</v>
      </c>
      <c r="D99" s="535" t="s">
        <v>77</v>
      </c>
      <c r="E99" s="536">
        <v>8</v>
      </c>
      <c r="F99" s="536" t="s">
        <v>77</v>
      </c>
      <c r="G99" s="536">
        <v>10</v>
      </c>
      <c r="H99" s="536" t="s">
        <v>77</v>
      </c>
      <c r="I99" s="537">
        <v>2.5</v>
      </c>
      <c r="J99" s="537" t="s">
        <v>78</v>
      </c>
    </row>
    <row r="100" spans="1:10" ht="15">
      <c r="A100" t="s">
        <v>317</v>
      </c>
      <c r="B100" s="534">
        <v>42541</v>
      </c>
      <c r="C100" s="535">
        <v>6.36</v>
      </c>
      <c r="D100" s="535">
        <v>6.32</v>
      </c>
      <c r="E100" s="536">
        <v>6</v>
      </c>
      <c r="F100" s="536" t="s">
        <v>77</v>
      </c>
      <c r="G100" s="536">
        <v>1</v>
      </c>
      <c r="H100" s="536" t="s">
        <v>77</v>
      </c>
      <c r="I100" s="537">
        <v>3</v>
      </c>
      <c r="J100" s="537" t="s">
        <v>78</v>
      </c>
    </row>
    <row r="101" spans="1:10" ht="15">
      <c r="A101" t="s">
        <v>317</v>
      </c>
      <c r="B101" s="534">
        <v>42548</v>
      </c>
      <c r="C101" s="535">
        <v>6.92</v>
      </c>
      <c r="D101" s="535">
        <v>6.86</v>
      </c>
      <c r="E101" s="536">
        <v>3</v>
      </c>
      <c r="F101" s="536" t="s">
        <v>77</v>
      </c>
      <c r="G101" s="536">
        <v>1</v>
      </c>
      <c r="H101" s="536" t="s">
        <v>77</v>
      </c>
      <c r="I101" s="537">
        <v>3</v>
      </c>
      <c r="J101" s="537" t="s">
        <v>78</v>
      </c>
    </row>
    <row r="102" spans="1:10" ht="15">
      <c r="A102" t="s">
        <v>317</v>
      </c>
      <c r="B102" s="534">
        <v>42556</v>
      </c>
      <c r="C102" s="535">
        <v>5.42</v>
      </c>
      <c r="D102" s="535">
        <v>5</v>
      </c>
      <c r="E102" s="536">
        <v>780</v>
      </c>
      <c r="F102" s="536" t="s">
        <v>77</v>
      </c>
      <c r="G102" s="536">
        <v>208</v>
      </c>
      <c r="H102" s="536" t="s">
        <v>77</v>
      </c>
      <c r="I102" s="537">
        <v>3.5</v>
      </c>
      <c r="J102" s="537" t="s">
        <v>78</v>
      </c>
    </row>
    <row r="103" spans="1:10" ht="15">
      <c r="A103" t="s">
        <v>317</v>
      </c>
      <c r="B103" s="534">
        <v>42562</v>
      </c>
      <c r="C103" s="535">
        <v>5.17</v>
      </c>
      <c r="D103" s="535">
        <v>5.6</v>
      </c>
      <c r="E103" s="536">
        <v>219</v>
      </c>
      <c r="F103" s="536" t="s">
        <v>77</v>
      </c>
      <c r="G103" s="536">
        <v>2</v>
      </c>
      <c r="H103" s="536" t="s">
        <v>77</v>
      </c>
      <c r="I103" s="537">
        <v>4.5</v>
      </c>
      <c r="J103" s="537" t="s">
        <v>78</v>
      </c>
    </row>
    <row r="104" spans="1:10" ht="15">
      <c r="A104" t="s">
        <v>317</v>
      </c>
      <c r="B104" s="534">
        <v>42569</v>
      </c>
      <c r="C104" s="535">
        <v>4.51</v>
      </c>
      <c r="D104" s="535">
        <v>3.84</v>
      </c>
      <c r="E104" s="536">
        <v>53</v>
      </c>
      <c r="F104" s="536" t="s">
        <v>77</v>
      </c>
      <c r="G104" s="536">
        <v>1</v>
      </c>
      <c r="H104" s="536" t="s">
        <v>77</v>
      </c>
      <c r="I104" s="537">
        <v>4</v>
      </c>
      <c r="J104" s="537" t="s">
        <v>78</v>
      </c>
    </row>
    <row r="105" spans="1:10" ht="15">
      <c r="A105" t="s">
        <v>317</v>
      </c>
      <c r="B105" s="534">
        <v>42583</v>
      </c>
      <c r="C105" s="535">
        <v>4.2699999999999996</v>
      </c>
      <c r="D105" s="535">
        <v>3.86</v>
      </c>
      <c r="E105" s="536">
        <v>310</v>
      </c>
      <c r="F105" s="536" t="s">
        <v>77</v>
      </c>
      <c r="G105" s="536">
        <v>68</v>
      </c>
      <c r="H105" s="536" t="s">
        <v>77</v>
      </c>
      <c r="I105" s="537">
        <v>4.5</v>
      </c>
      <c r="J105" s="537" t="s">
        <v>78</v>
      </c>
    </row>
    <row r="106" spans="1:10" ht="15">
      <c r="A106" t="s">
        <v>317</v>
      </c>
      <c r="B106" s="534">
        <v>42590</v>
      </c>
      <c r="C106" s="535">
        <v>4.67</v>
      </c>
      <c r="D106" s="535">
        <v>4.66</v>
      </c>
      <c r="E106" s="536">
        <v>46</v>
      </c>
      <c r="F106" s="536" t="s">
        <v>77</v>
      </c>
      <c r="G106" s="536">
        <v>2</v>
      </c>
      <c r="H106" s="536" t="s">
        <v>77</v>
      </c>
      <c r="I106" s="537">
        <v>3.5</v>
      </c>
      <c r="J106" s="537" t="s">
        <v>78</v>
      </c>
    </row>
    <row r="107" spans="1:10" ht="15">
      <c r="A107" t="s">
        <v>317</v>
      </c>
      <c r="B107" s="534">
        <v>42597</v>
      </c>
      <c r="C107" s="535">
        <v>3.95</v>
      </c>
      <c r="D107" s="535">
        <v>2.68</v>
      </c>
      <c r="E107" s="536">
        <v>37</v>
      </c>
      <c r="F107" s="536" t="s">
        <v>77</v>
      </c>
      <c r="G107" s="536">
        <v>2</v>
      </c>
      <c r="H107" s="536" t="s">
        <v>77</v>
      </c>
      <c r="I107" s="537">
        <v>4</v>
      </c>
      <c r="J107" s="537" t="s">
        <v>78</v>
      </c>
    </row>
    <row r="108" spans="1:10" ht="15">
      <c r="A108" t="s">
        <v>317</v>
      </c>
      <c r="B108" s="534">
        <v>42604</v>
      </c>
      <c r="C108" s="535">
        <v>4.26</v>
      </c>
      <c r="D108" s="535">
        <v>3.29</v>
      </c>
      <c r="E108" s="536">
        <v>32</v>
      </c>
      <c r="F108" s="536" t="s">
        <v>77</v>
      </c>
      <c r="G108" s="536">
        <v>2</v>
      </c>
      <c r="H108" s="536" t="s">
        <v>77</v>
      </c>
      <c r="I108" s="537">
        <v>3</v>
      </c>
      <c r="J108" s="537" t="s">
        <v>78</v>
      </c>
    </row>
    <row r="109" spans="1:10" ht="15">
      <c r="A109" t="s">
        <v>317</v>
      </c>
      <c r="B109" s="534">
        <v>42611</v>
      </c>
      <c r="C109" s="535">
        <v>4.29</v>
      </c>
      <c r="D109" s="535">
        <v>3.56</v>
      </c>
      <c r="E109" s="536">
        <v>10</v>
      </c>
      <c r="F109" s="536" t="s">
        <v>77</v>
      </c>
      <c r="G109" s="536">
        <v>2</v>
      </c>
      <c r="H109" s="536" t="s">
        <v>77</v>
      </c>
      <c r="I109" s="537">
        <v>4</v>
      </c>
      <c r="J109" s="537" t="s">
        <v>78</v>
      </c>
    </row>
    <row r="110" spans="1:10" ht="15">
      <c r="A110" t="s">
        <v>317</v>
      </c>
      <c r="B110" s="534">
        <v>42619</v>
      </c>
      <c r="C110" s="535">
        <v>5.65</v>
      </c>
      <c r="D110" s="535">
        <v>5.61</v>
      </c>
      <c r="E110" s="536">
        <v>6</v>
      </c>
      <c r="F110" s="536" t="s">
        <v>77</v>
      </c>
      <c r="G110" s="536">
        <v>1</v>
      </c>
      <c r="H110" s="536" t="s">
        <v>77</v>
      </c>
      <c r="I110" s="537">
        <v>4.5</v>
      </c>
      <c r="J110" s="537" t="s">
        <v>78</v>
      </c>
    </row>
    <row r="111" spans="1:10" ht="15">
      <c r="A111" t="s">
        <v>317</v>
      </c>
      <c r="B111" s="534">
        <v>42632</v>
      </c>
      <c r="C111" s="535">
        <v>5.12</v>
      </c>
      <c r="D111" s="535">
        <v>4.88</v>
      </c>
      <c r="E111" s="536">
        <v>300</v>
      </c>
      <c r="F111" s="536" t="s">
        <v>77</v>
      </c>
      <c r="G111" s="536">
        <v>106</v>
      </c>
      <c r="H111" s="536" t="s">
        <v>77</v>
      </c>
      <c r="I111" s="537">
        <v>3</v>
      </c>
      <c r="J111" s="537" t="s">
        <v>78</v>
      </c>
    </row>
    <row r="112" spans="1:10" ht="15">
      <c r="A112" t="s">
        <v>317</v>
      </c>
      <c r="B112" s="534">
        <v>42639</v>
      </c>
      <c r="C112" s="535">
        <v>6.12</v>
      </c>
      <c r="D112" s="535">
        <v>5.0199999999999996</v>
      </c>
      <c r="E112" s="536">
        <v>21</v>
      </c>
      <c r="F112" s="536" t="s">
        <v>77</v>
      </c>
      <c r="G112" s="536">
        <v>10</v>
      </c>
      <c r="H112" s="536" t="s">
        <v>77</v>
      </c>
      <c r="I112" s="537">
        <v>4</v>
      </c>
      <c r="J112" s="537" t="s">
        <v>78</v>
      </c>
    </row>
    <row r="113" spans="1:10" ht="15">
      <c r="A113" t="s">
        <v>317</v>
      </c>
      <c r="B113" s="534">
        <v>42646</v>
      </c>
      <c r="C113" s="535">
        <v>6.29</v>
      </c>
      <c r="D113" s="535">
        <v>6.2</v>
      </c>
      <c r="E113" s="536">
        <v>129</v>
      </c>
      <c r="F113" s="536" t="s">
        <v>77</v>
      </c>
      <c r="G113" s="536">
        <v>10</v>
      </c>
      <c r="H113" s="536" t="s">
        <v>77</v>
      </c>
      <c r="I113" s="537">
        <v>5</v>
      </c>
      <c r="J113" s="537" t="s">
        <v>78</v>
      </c>
    </row>
    <row r="114" spans="1:10" ht="15">
      <c r="A114" t="s">
        <v>317</v>
      </c>
      <c r="B114" s="534">
        <v>42660</v>
      </c>
      <c r="C114" s="535">
        <v>6.85</v>
      </c>
      <c r="D114" s="535">
        <v>6.81</v>
      </c>
      <c r="E114" s="536">
        <v>8</v>
      </c>
      <c r="F114" s="536" t="s">
        <v>77</v>
      </c>
      <c r="G114" s="536">
        <v>2</v>
      </c>
      <c r="H114" s="536" t="s">
        <v>77</v>
      </c>
      <c r="I114" s="537">
        <v>3.5</v>
      </c>
      <c r="J114" s="537" t="s">
        <v>78</v>
      </c>
    </row>
    <row r="115" spans="1:10" ht="15">
      <c r="A115" t="s">
        <v>317</v>
      </c>
      <c r="B115" s="534">
        <v>42667</v>
      </c>
      <c r="C115" s="535">
        <v>7.26</v>
      </c>
      <c r="D115" s="535">
        <v>7.24</v>
      </c>
      <c r="E115" s="536">
        <v>113</v>
      </c>
      <c r="F115" s="536" t="s">
        <v>77</v>
      </c>
      <c r="G115" s="536">
        <v>10</v>
      </c>
      <c r="H115" s="536" t="s">
        <v>77</v>
      </c>
      <c r="I115" s="537">
        <v>3</v>
      </c>
      <c r="J115" s="537" t="s">
        <v>78</v>
      </c>
    </row>
    <row r="116" spans="1:10" ht="15">
      <c r="A116" t="s">
        <v>317</v>
      </c>
      <c r="B116" s="534">
        <v>42674</v>
      </c>
      <c r="C116" s="535">
        <v>7.83</v>
      </c>
      <c r="D116" s="535">
        <v>8.19</v>
      </c>
      <c r="E116" s="536">
        <v>1040</v>
      </c>
      <c r="F116" s="536" t="s">
        <v>77</v>
      </c>
      <c r="G116" s="536">
        <v>330</v>
      </c>
      <c r="H116" s="536" t="s">
        <v>77</v>
      </c>
      <c r="I116" s="537">
        <v>4</v>
      </c>
      <c r="J116" s="537" t="s">
        <v>78</v>
      </c>
    </row>
    <row r="117" spans="1:10" ht="15">
      <c r="A117" t="s">
        <v>317</v>
      </c>
      <c r="B117" s="534">
        <v>42683</v>
      </c>
      <c r="C117" s="535">
        <v>10.35</v>
      </c>
      <c r="D117" s="535">
        <v>10.07</v>
      </c>
      <c r="E117" s="536">
        <v>8</v>
      </c>
      <c r="F117" s="536" t="s">
        <v>77</v>
      </c>
      <c r="G117" s="536">
        <v>1</v>
      </c>
      <c r="H117" s="536" t="s">
        <v>77</v>
      </c>
      <c r="I117" s="537">
        <v>3</v>
      </c>
      <c r="J117" s="537" t="s">
        <v>78</v>
      </c>
    </row>
    <row r="118" spans="1:10" ht="15">
      <c r="A118" t="s">
        <v>317</v>
      </c>
      <c r="B118" s="534">
        <v>42716</v>
      </c>
      <c r="C118" s="535">
        <v>9.09</v>
      </c>
      <c r="D118" s="535">
        <v>9.1199999999999992</v>
      </c>
      <c r="E118" s="536">
        <v>60</v>
      </c>
      <c r="F118" s="536" t="s">
        <v>77</v>
      </c>
      <c r="G118" s="536">
        <v>20</v>
      </c>
      <c r="H118" s="536" t="s">
        <v>77</v>
      </c>
      <c r="I118" s="537">
        <v>4</v>
      </c>
      <c r="J118" s="537" t="s">
        <v>78</v>
      </c>
    </row>
    <row r="119" spans="1:10" ht="15">
      <c r="A119" t="s">
        <v>317</v>
      </c>
      <c r="B119" s="534">
        <v>42753</v>
      </c>
      <c r="C119" s="535">
        <v>11.42</v>
      </c>
      <c r="D119" s="535">
        <v>11.42</v>
      </c>
      <c r="E119" s="536">
        <v>18</v>
      </c>
      <c r="F119" s="536" t="s">
        <v>77</v>
      </c>
      <c r="G119" s="536">
        <v>10</v>
      </c>
      <c r="H119" s="536" t="s">
        <v>77</v>
      </c>
      <c r="I119" s="537">
        <v>3</v>
      </c>
      <c r="J119" s="536" t="s">
        <v>305</v>
      </c>
    </row>
    <row r="120" spans="1:10" ht="15">
      <c r="A120" t="s">
        <v>317</v>
      </c>
      <c r="B120" s="534">
        <v>42772</v>
      </c>
      <c r="C120" s="535">
        <v>12.32</v>
      </c>
      <c r="D120" s="535">
        <v>11.67</v>
      </c>
      <c r="E120" s="536">
        <v>14</v>
      </c>
      <c r="F120" s="536" t="s">
        <v>77</v>
      </c>
      <c r="G120" s="536">
        <v>2</v>
      </c>
      <c r="H120" s="536" t="s">
        <v>77</v>
      </c>
      <c r="I120" s="537">
        <v>2.5</v>
      </c>
      <c r="J120" s="536" t="s">
        <v>306</v>
      </c>
    </row>
    <row r="121" spans="1:10" ht="15">
      <c r="A121" t="s">
        <v>317</v>
      </c>
      <c r="B121" s="534">
        <v>42801</v>
      </c>
      <c r="C121" s="535">
        <v>11.87</v>
      </c>
      <c r="D121" s="535">
        <v>11.47</v>
      </c>
      <c r="E121" s="536">
        <v>3</v>
      </c>
      <c r="F121" s="536" t="s">
        <v>77</v>
      </c>
      <c r="G121" s="536">
        <v>2</v>
      </c>
      <c r="H121" s="536" t="s">
        <v>77</v>
      </c>
      <c r="I121" s="537">
        <v>4</v>
      </c>
      <c r="J121" s="539" t="s">
        <v>306</v>
      </c>
    </row>
    <row r="122" spans="1:10" ht="15">
      <c r="A122" t="s">
        <v>317</v>
      </c>
      <c r="B122" s="534">
        <v>42828</v>
      </c>
      <c r="C122" s="535">
        <v>10.95</v>
      </c>
      <c r="D122" s="535">
        <v>11.47</v>
      </c>
      <c r="E122" s="536">
        <v>11</v>
      </c>
      <c r="F122" s="536" t="s">
        <v>77</v>
      </c>
      <c r="G122" s="536">
        <v>6</v>
      </c>
      <c r="H122" s="536" t="s">
        <v>77</v>
      </c>
      <c r="I122" s="537">
        <v>3</v>
      </c>
      <c r="J122" s="539" t="s">
        <v>306</v>
      </c>
    </row>
    <row r="123" spans="1:10" ht="15">
      <c r="A123" t="s">
        <v>317</v>
      </c>
      <c r="B123" s="534">
        <v>42877</v>
      </c>
      <c r="C123" s="535">
        <v>8.1300000000000008</v>
      </c>
      <c r="D123" s="535">
        <v>8.49</v>
      </c>
      <c r="E123" s="536">
        <v>4</v>
      </c>
      <c r="F123" s="536" t="s">
        <v>77</v>
      </c>
      <c r="G123" s="536">
        <v>2</v>
      </c>
      <c r="H123" s="536" t="s">
        <v>77</v>
      </c>
      <c r="I123" s="537">
        <v>3</v>
      </c>
      <c r="J123" s="539" t="s">
        <v>305</v>
      </c>
    </row>
    <row r="124" spans="1:10" ht="15">
      <c r="A124" t="s">
        <v>317</v>
      </c>
      <c r="B124" s="534">
        <v>42885</v>
      </c>
      <c r="C124" s="535">
        <v>6.48</v>
      </c>
      <c r="D124" s="535">
        <v>6.24</v>
      </c>
      <c r="E124" s="536">
        <v>210</v>
      </c>
      <c r="F124" s="536" t="s">
        <v>77</v>
      </c>
      <c r="G124" s="536">
        <v>10</v>
      </c>
      <c r="H124" s="536" t="s">
        <v>77</v>
      </c>
      <c r="I124" s="537">
        <v>3</v>
      </c>
      <c r="J124" s="539" t="s">
        <v>306</v>
      </c>
    </row>
    <row r="125" spans="1:10" ht="15">
      <c r="A125" t="s">
        <v>317</v>
      </c>
      <c r="B125" s="534">
        <v>42891</v>
      </c>
      <c r="C125" s="535">
        <v>7.37</v>
      </c>
      <c r="D125" s="535">
        <v>7.8</v>
      </c>
      <c r="E125" s="536">
        <v>4</v>
      </c>
      <c r="F125" s="536" t="s">
        <v>77</v>
      </c>
      <c r="G125" s="536">
        <v>1</v>
      </c>
      <c r="H125" s="536" t="s">
        <v>77</v>
      </c>
      <c r="I125" s="537">
        <v>3.5</v>
      </c>
      <c r="J125" s="539" t="s">
        <v>306</v>
      </c>
    </row>
    <row r="126" spans="1:10" ht="15">
      <c r="A126" t="s">
        <v>317</v>
      </c>
      <c r="B126" s="534">
        <v>42898</v>
      </c>
      <c r="C126" s="535">
        <v>6.23</v>
      </c>
      <c r="D126" s="535">
        <v>6.39</v>
      </c>
      <c r="E126" s="536">
        <v>18</v>
      </c>
      <c r="F126" s="536" t="s">
        <v>77</v>
      </c>
      <c r="G126" s="536">
        <v>3</v>
      </c>
      <c r="H126" s="536" t="s">
        <v>77</v>
      </c>
      <c r="I126" s="537">
        <v>3.5</v>
      </c>
      <c r="J126" s="539" t="s">
        <v>306</v>
      </c>
    </row>
    <row r="127" spans="1:10" ht="15">
      <c r="A127" t="s">
        <v>317</v>
      </c>
      <c r="B127" s="534">
        <v>42905</v>
      </c>
      <c r="C127" s="535">
        <v>5.82</v>
      </c>
      <c r="D127" s="535">
        <v>5.87</v>
      </c>
      <c r="E127" s="536">
        <v>360</v>
      </c>
      <c r="F127" s="536" t="s">
        <v>77</v>
      </c>
      <c r="G127" s="536">
        <v>8</v>
      </c>
      <c r="H127" s="536" t="s">
        <v>77</v>
      </c>
      <c r="I127" s="537">
        <v>3.5</v>
      </c>
      <c r="J127" s="539" t="s">
        <v>305</v>
      </c>
    </row>
    <row r="128" spans="1:10" ht="15">
      <c r="A128" t="s">
        <v>317</v>
      </c>
      <c r="B128" s="534">
        <v>42912</v>
      </c>
      <c r="C128" s="535">
        <v>5.08</v>
      </c>
      <c r="D128" s="535">
        <v>4.9800000000000004</v>
      </c>
      <c r="E128" s="536">
        <v>102</v>
      </c>
      <c r="F128" s="536" t="s">
        <v>77</v>
      </c>
      <c r="G128" s="536">
        <v>2</v>
      </c>
      <c r="H128" s="536" t="s">
        <v>77</v>
      </c>
      <c r="I128" s="537">
        <v>3</v>
      </c>
      <c r="J128" s="539" t="s">
        <v>306</v>
      </c>
    </row>
    <row r="129" spans="1:10" ht="15">
      <c r="A129" t="s">
        <v>317</v>
      </c>
      <c r="B129" s="534">
        <v>42926</v>
      </c>
      <c r="C129" s="535">
        <v>5.13</v>
      </c>
      <c r="D129" s="535">
        <v>4.97</v>
      </c>
      <c r="E129" s="536">
        <v>72</v>
      </c>
      <c r="F129" s="536" t="s">
        <v>77</v>
      </c>
      <c r="G129" s="536">
        <v>1</v>
      </c>
      <c r="H129" s="536" t="s">
        <v>77</v>
      </c>
      <c r="I129" s="537">
        <v>3.5</v>
      </c>
      <c r="J129" s="539" t="s">
        <v>306</v>
      </c>
    </row>
    <row r="130" spans="1:10" ht="15">
      <c r="A130" t="s">
        <v>317</v>
      </c>
      <c r="B130" s="534">
        <v>42933</v>
      </c>
      <c r="C130" s="535">
        <v>4.84</v>
      </c>
      <c r="D130" s="535">
        <v>5.37</v>
      </c>
      <c r="E130" s="536">
        <v>16</v>
      </c>
      <c r="F130" s="536" t="s">
        <v>77</v>
      </c>
      <c r="G130" s="536">
        <v>1</v>
      </c>
      <c r="H130" s="536" t="s">
        <v>77</v>
      </c>
      <c r="I130" s="537">
        <v>3</v>
      </c>
      <c r="J130" s="539" t="s">
        <v>306</v>
      </c>
    </row>
    <row r="131" spans="1:10" ht="15">
      <c r="A131" t="s">
        <v>317</v>
      </c>
      <c r="B131" s="534">
        <v>42940</v>
      </c>
      <c r="C131" s="535">
        <v>5.85</v>
      </c>
      <c r="D131" s="535">
        <v>6.15</v>
      </c>
      <c r="E131" s="536">
        <v>640</v>
      </c>
      <c r="F131" s="536" t="s">
        <v>77</v>
      </c>
      <c r="G131" s="536">
        <v>46</v>
      </c>
      <c r="H131" s="536" t="s">
        <v>77</v>
      </c>
      <c r="I131" s="537">
        <v>4</v>
      </c>
      <c r="J131" s="539" t="s">
        <v>305</v>
      </c>
    </row>
    <row r="132" spans="1:10" ht="15">
      <c r="A132" t="s">
        <v>317</v>
      </c>
      <c r="B132" s="534">
        <v>42947</v>
      </c>
      <c r="C132" s="535">
        <v>4.8</v>
      </c>
      <c r="D132" s="535">
        <v>4.6399999999999997</v>
      </c>
      <c r="E132" s="536">
        <v>2</v>
      </c>
      <c r="F132" s="536" t="s">
        <v>77</v>
      </c>
      <c r="G132" s="536">
        <v>1</v>
      </c>
      <c r="H132" s="536" t="s">
        <v>77</v>
      </c>
      <c r="I132" s="537">
        <v>4.5</v>
      </c>
      <c r="J132" s="539" t="s">
        <v>306</v>
      </c>
    </row>
    <row r="133" spans="1:10" ht="15">
      <c r="A133" t="s">
        <v>317</v>
      </c>
      <c r="B133" s="534">
        <v>42954</v>
      </c>
      <c r="C133" s="535">
        <v>5.4</v>
      </c>
      <c r="D133" s="535">
        <v>4.8499999999999996</v>
      </c>
      <c r="E133" s="536">
        <v>72</v>
      </c>
      <c r="F133" s="536" t="s">
        <v>77</v>
      </c>
      <c r="G133" s="536">
        <v>2</v>
      </c>
      <c r="H133" s="536" t="s">
        <v>77</v>
      </c>
      <c r="I133" s="537">
        <v>4</v>
      </c>
      <c r="J133" s="539" t="s">
        <v>305</v>
      </c>
    </row>
    <row r="134" spans="1:10" ht="15">
      <c r="A134" t="s">
        <v>317</v>
      </c>
      <c r="B134" s="534">
        <v>42961</v>
      </c>
      <c r="C134" s="535" t="s">
        <v>77</v>
      </c>
      <c r="D134" s="535" t="s">
        <v>77</v>
      </c>
      <c r="E134" s="536" t="s">
        <v>77</v>
      </c>
      <c r="F134" s="536" t="s">
        <v>77</v>
      </c>
      <c r="G134" s="536" t="s">
        <v>77</v>
      </c>
      <c r="H134" s="536" t="s">
        <v>77</v>
      </c>
      <c r="I134" s="537" t="s">
        <v>77</v>
      </c>
      <c r="J134" s="539" t="s">
        <v>77</v>
      </c>
    </row>
    <row r="135" spans="1:10" ht="15">
      <c r="A135" t="s">
        <v>317</v>
      </c>
      <c r="B135" s="534">
        <v>42968</v>
      </c>
      <c r="C135" s="535">
        <v>3.72</v>
      </c>
      <c r="D135" s="535">
        <v>3.22</v>
      </c>
      <c r="E135" s="536">
        <v>15</v>
      </c>
      <c r="F135" s="536" t="s">
        <v>77</v>
      </c>
      <c r="G135" s="536">
        <v>2</v>
      </c>
      <c r="H135" s="536" t="s">
        <v>77</v>
      </c>
      <c r="I135" s="537">
        <v>4</v>
      </c>
      <c r="J135" s="539" t="s">
        <v>306</v>
      </c>
    </row>
    <row r="136" spans="1:10" ht="15">
      <c r="A136" t="s">
        <v>317</v>
      </c>
      <c r="B136" s="534">
        <v>42975</v>
      </c>
      <c r="C136" s="535">
        <v>4.3499999999999996</v>
      </c>
      <c r="D136" s="535">
        <v>4.33</v>
      </c>
      <c r="E136" s="536">
        <v>6</v>
      </c>
      <c r="F136" s="536" t="s">
        <v>77</v>
      </c>
      <c r="G136" s="536">
        <v>4</v>
      </c>
      <c r="H136" s="536" t="s">
        <v>77</v>
      </c>
      <c r="I136" s="537">
        <v>4.5</v>
      </c>
      <c r="J136" s="539" t="s">
        <v>306</v>
      </c>
    </row>
    <row r="137" spans="1:10" ht="15">
      <c r="A137" t="s">
        <v>317</v>
      </c>
      <c r="B137" s="534">
        <v>42983</v>
      </c>
      <c r="C137" s="535">
        <v>5.2</v>
      </c>
      <c r="D137" s="535">
        <v>5.48</v>
      </c>
      <c r="E137" s="536">
        <v>22</v>
      </c>
      <c r="F137" s="536" t="s">
        <v>77</v>
      </c>
      <c r="G137" s="536">
        <v>2</v>
      </c>
      <c r="H137" s="536" t="s">
        <v>77</v>
      </c>
      <c r="I137" s="537">
        <v>4</v>
      </c>
      <c r="J137" s="539" t="s">
        <v>305</v>
      </c>
    </row>
    <row r="138" spans="1:10" ht="15">
      <c r="A138" t="s">
        <v>317</v>
      </c>
      <c r="B138" s="534">
        <v>42989</v>
      </c>
      <c r="C138" s="535">
        <v>5.64</v>
      </c>
      <c r="D138" s="535">
        <v>5.84</v>
      </c>
      <c r="E138" s="536">
        <v>7</v>
      </c>
      <c r="F138" s="536" t="s">
        <v>77</v>
      </c>
      <c r="G138" s="536">
        <v>2</v>
      </c>
      <c r="H138" s="536" t="s">
        <v>77</v>
      </c>
      <c r="I138" s="537">
        <v>4.5</v>
      </c>
      <c r="J138" s="539" t="s">
        <v>306</v>
      </c>
    </row>
    <row r="139" spans="1:10" ht="15">
      <c r="A139" t="s">
        <v>317</v>
      </c>
      <c r="B139" s="534">
        <v>42996</v>
      </c>
      <c r="C139" s="535">
        <v>8.26</v>
      </c>
      <c r="D139" s="535">
        <v>8.17</v>
      </c>
      <c r="E139" s="536">
        <v>2</v>
      </c>
      <c r="F139" s="536" t="s">
        <v>77</v>
      </c>
      <c r="G139" s="536">
        <v>1</v>
      </c>
      <c r="H139" s="536" t="s">
        <v>77</v>
      </c>
      <c r="I139" s="537">
        <v>4</v>
      </c>
      <c r="J139" s="539" t="s">
        <v>306</v>
      </c>
    </row>
    <row r="140" spans="1:10" ht="15">
      <c r="A140" t="s">
        <v>317</v>
      </c>
      <c r="B140" s="534">
        <v>43006</v>
      </c>
      <c r="C140" s="535">
        <v>6.18</v>
      </c>
      <c r="D140" s="535">
        <v>5.58</v>
      </c>
      <c r="E140" s="536">
        <v>3</v>
      </c>
      <c r="F140" s="536" t="s">
        <v>77</v>
      </c>
      <c r="G140" s="536">
        <v>1</v>
      </c>
      <c r="H140" s="536" t="s">
        <v>77</v>
      </c>
      <c r="I140" s="537">
        <v>4.5</v>
      </c>
      <c r="J140" s="539" t="s">
        <v>306</v>
      </c>
    </row>
    <row r="141" spans="1:10" ht="15">
      <c r="A141" t="s">
        <v>317</v>
      </c>
      <c r="B141" s="534">
        <v>43010</v>
      </c>
      <c r="C141" s="535">
        <v>6.36</v>
      </c>
      <c r="D141" s="535">
        <v>6.13</v>
      </c>
      <c r="E141" s="536">
        <v>2</v>
      </c>
      <c r="F141" s="536" t="s">
        <v>77</v>
      </c>
      <c r="G141" s="536">
        <v>1</v>
      </c>
      <c r="H141" s="536" t="s">
        <v>77</v>
      </c>
      <c r="I141" s="537">
        <v>4</v>
      </c>
      <c r="J141" s="539" t="s">
        <v>306</v>
      </c>
    </row>
    <row r="142" spans="1:10" ht="15">
      <c r="A142" t="s">
        <v>317</v>
      </c>
      <c r="B142" s="534">
        <v>43020</v>
      </c>
      <c r="C142" s="535">
        <v>5.99</v>
      </c>
      <c r="D142" s="535">
        <v>5.93</v>
      </c>
      <c r="E142" s="536">
        <v>17</v>
      </c>
      <c r="F142" s="536" t="s">
        <v>77</v>
      </c>
      <c r="G142" s="536">
        <v>6</v>
      </c>
      <c r="H142" s="536" t="s">
        <v>77</v>
      </c>
      <c r="I142" s="537">
        <v>5</v>
      </c>
      <c r="J142" s="539" t="s">
        <v>306</v>
      </c>
    </row>
    <row r="143" spans="1:10" ht="15">
      <c r="A143" t="s">
        <v>317</v>
      </c>
      <c r="B143" s="534">
        <v>43024</v>
      </c>
      <c r="C143" s="535">
        <v>6.56</v>
      </c>
      <c r="D143" s="535">
        <v>6.31</v>
      </c>
      <c r="E143" s="536">
        <v>4</v>
      </c>
      <c r="F143" s="536" t="s">
        <v>77</v>
      </c>
      <c r="G143" s="536">
        <v>1</v>
      </c>
      <c r="H143" s="536" t="s">
        <v>77</v>
      </c>
      <c r="I143" s="537">
        <v>4</v>
      </c>
      <c r="J143" s="539" t="s">
        <v>306</v>
      </c>
    </row>
    <row r="144" spans="1:10" ht="15">
      <c r="A144" t="s">
        <v>317</v>
      </c>
      <c r="B144" s="534">
        <v>43052</v>
      </c>
      <c r="C144" s="535">
        <v>7.61</v>
      </c>
      <c r="D144" s="535">
        <v>7.72</v>
      </c>
      <c r="E144" s="536">
        <v>56</v>
      </c>
      <c r="F144" s="536" t="s">
        <v>77</v>
      </c>
      <c r="G144" s="536">
        <v>5</v>
      </c>
      <c r="H144" s="536" t="s">
        <v>77</v>
      </c>
      <c r="I144" s="537">
        <v>5</v>
      </c>
      <c r="J144" s="539" t="s">
        <v>306</v>
      </c>
    </row>
    <row r="145" spans="1:10" ht="15">
      <c r="A145" t="s">
        <v>317</v>
      </c>
      <c r="B145" s="534">
        <v>43073</v>
      </c>
      <c r="C145" s="535">
        <v>8.6999999999999993</v>
      </c>
      <c r="D145" s="535">
        <v>8.6199999999999992</v>
      </c>
      <c r="E145" s="536">
        <v>10</v>
      </c>
      <c r="F145" s="536" t="s">
        <v>77</v>
      </c>
      <c r="G145" s="536">
        <v>2</v>
      </c>
      <c r="H145" s="536" t="s">
        <v>77</v>
      </c>
      <c r="I145" s="537">
        <v>5</v>
      </c>
      <c r="J145"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46"/>
  <sheetViews>
    <sheetView topLeftCell="A112" zoomScale="85" zoomScaleNormal="85" workbookViewId="0">
      <selection activeCell="P145" sqref="P145"/>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318</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319</v>
      </c>
      <c r="B13" s="534">
        <v>41277</v>
      </c>
      <c r="C13" s="535">
        <v>10.23</v>
      </c>
      <c r="D13" s="535">
        <v>10.32</v>
      </c>
      <c r="E13" s="536">
        <v>9</v>
      </c>
      <c r="F13" s="536" t="s">
        <v>77</v>
      </c>
      <c r="G13" s="536">
        <v>3</v>
      </c>
      <c r="H13" s="536" t="s">
        <v>77</v>
      </c>
      <c r="I13" s="537">
        <v>3</v>
      </c>
      <c r="J13" s="538" t="s">
        <v>303</v>
      </c>
    </row>
    <row r="14" spans="1:15" ht="15">
      <c r="A14" t="s">
        <v>319</v>
      </c>
      <c r="B14" s="534">
        <v>41281</v>
      </c>
      <c r="C14" s="535">
        <v>10.67</v>
      </c>
      <c r="D14" s="535">
        <v>10.17</v>
      </c>
      <c r="E14" s="536">
        <v>5</v>
      </c>
      <c r="F14" s="536" t="s">
        <v>77</v>
      </c>
      <c r="G14" s="536">
        <v>1</v>
      </c>
      <c r="H14" s="536" t="s">
        <v>77</v>
      </c>
      <c r="I14" s="537">
        <v>4.5</v>
      </c>
      <c r="J14" s="538" t="s">
        <v>303</v>
      </c>
    </row>
    <row r="15" spans="1:15" ht="15">
      <c r="A15" t="s">
        <v>319</v>
      </c>
      <c r="B15" s="534">
        <v>41288</v>
      </c>
      <c r="C15" s="535">
        <v>10.68</v>
      </c>
      <c r="D15" s="535">
        <v>10.47</v>
      </c>
      <c r="E15" s="536">
        <v>42</v>
      </c>
      <c r="F15" s="536" t="s">
        <v>77</v>
      </c>
      <c r="G15" s="536">
        <v>42</v>
      </c>
      <c r="H15" s="536" t="s">
        <v>77</v>
      </c>
      <c r="I15" s="537">
        <v>4</v>
      </c>
      <c r="J15" s="538" t="s">
        <v>303</v>
      </c>
    </row>
    <row r="16" spans="1:15" ht="15">
      <c r="A16" t="s">
        <v>319</v>
      </c>
      <c r="B16" s="534">
        <v>41309</v>
      </c>
      <c r="C16" s="535">
        <v>11.34</v>
      </c>
      <c r="D16" s="535">
        <v>12</v>
      </c>
      <c r="E16" s="536">
        <v>3</v>
      </c>
      <c r="F16" s="536" t="s">
        <v>77</v>
      </c>
      <c r="G16" s="536">
        <v>3</v>
      </c>
      <c r="H16" s="536" t="s">
        <v>77</v>
      </c>
      <c r="I16" s="537">
        <v>4</v>
      </c>
      <c r="J16" s="538" t="s">
        <v>303</v>
      </c>
    </row>
    <row r="17" spans="1:10" ht="15">
      <c r="A17" t="s">
        <v>319</v>
      </c>
      <c r="B17" s="534">
        <v>41337</v>
      </c>
      <c r="C17" s="535">
        <v>13.06</v>
      </c>
      <c r="D17" s="535">
        <v>13.05</v>
      </c>
      <c r="E17" s="536">
        <v>1</v>
      </c>
      <c r="F17" s="536" t="s">
        <v>77</v>
      </c>
      <c r="G17" s="536">
        <v>1</v>
      </c>
      <c r="H17" s="536" t="s">
        <v>77</v>
      </c>
      <c r="I17" s="537">
        <v>2.5</v>
      </c>
      <c r="J17" s="538" t="s">
        <v>303</v>
      </c>
    </row>
    <row r="18" spans="1:10" ht="15">
      <c r="A18" t="s">
        <v>319</v>
      </c>
      <c r="B18" s="534">
        <v>41365</v>
      </c>
      <c r="C18" s="535">
        <v>12.31</v>
      </c>
      <c r="D18" s="535">
        <v>12.17</v>
      </c>
      <c r="E18" s="536">
        <v>3</v>
      </c>
      <c r="F18" s="536" t="s">
        <v>77</v>
      </c>
      <c r="G18" s="536">
        <v>1</v>
      </c>
      <c r="H18" s="536" t="s">
        <v>77</v>
      </c>
      <c r="I18" s="537">
        <v>4.5</v>
      </c>
      <c r="J18" s="538" t="s">
        <v>303</v>
      </c>
    </row>
    <row r="19" spans="1:10" ht="15">
      <c r="A19" t="s">
        <v>319</v>
      </c>
      <c r="B19" s="534">
        <v>41414</v>
      </c>
      <c r="C19" s="535">
        <v>7.22</v>
      </c>
      <c r="D19" s="535">
        <v>7.51</v>
      </c>
      <c r="E19" s="536">
        <v>24</v>
      </c>
      <c r="F19" s="536" t="s">
        <v>77</v>
      </c>
      <c r="G19" s="536">
        <v>4</v>
      </c>
      <c r="H19" s="536" t="s">
        <v>77</v>
      </c>
      <c r="I19" s="537">
        <v>5</v>
      </c>
      <c r="J19" s="538" t="s">
        <v>304</v>
      </c>
    </row>
    <row r="20" spans="1:10" ht="15">
      <c r="A20" t="s">
        <v>319</v>
      </c>
      <c r="B20" s="534">
        <v>41422</v>
      </c>
      <c r="C20" s="535">
        <v>7.3</v>
      </c>
      <c r="D20" s="535">
        <v>7.26</v>
      </c>
      <c r="E20" s="536">
        <v>37</v>
      </c>
      <c r="F20" s="536" t="s">
        <v>77</v>
      </c>
      <c r="G20" s="536">
        <v>3</v>
      </c>
      <c r="H20" s="536" t="s">
        <v>77</v>
      </c>
      <c r="I20" s="537">
        <v>2.5</v>
      </c>
      <c r="J20" s="538" t="s">
        <v>303</v>
      </c>
    </row>
    <row r="21" spans="1:10" ht="15">
      <c r="A21" t="s">
        <v>319</v>
      </c>
      <c r="B21" s="534">
        <v>41428</v>
      </c>
      <c r="C21" s="535">
        <v>7.26</v>
      </c>
      <c r="D21" s="535">
        <v>7.08</v>
      </c>
      <c r="E21" s="536">
        <v>116</v>
      </c>
      <c r="F21" s="536" t="s">
        <v>77</v>
      </c>
      <c r="G21" s="536">
        <v>50</v>
      </c>
      <c r="H21" s="536" t="s">
        <v>77</v>
      </c>
      <c r="I21" s="537">
        <v>3</v>
      </c>
      <c r="J21" s="538" t="s">
        <v>304</v>
      </c>
    </row>
    <row r="22" spans="1:10" ht="15">
      <c r="A22" t="s">
        <v>319</v>
      </c>
      <c r="B22" s="534">
        <v>41435</v>
      </c>
      <c r="C22" s="535">
        <v>7.21</v>
      </c>
      <c r="D22" s="535">
        <v>7.53</v>
      </c>
      <c r="E22" s="536">
        <v>56</v>
      </c>
      <c r="F22" s="536" t="s">
        <v>77</v>
      </c>
      <c r="G22" s="536">
        <v>8</v>
      </c>
      <c r="H22" s="536" t="s">
        <v>77</v>
      </c>
      <c r="I22" s="537">
        <v>4</v>
      </c>
      <c r="J22" s="538" t="s">
        <v>304</v>
      </c>
    </row>
    <row r="23" spans="1:10" ht="15">
      <c r="A23" t="s">
        <v>319</v>
      </c>
      <c r="B23" s="534">
        <v>41442</v>
      </c>
      <c r="C23" s="535">
        <v>6.78</v>
      </c>
      <c r="D23" s="535">
        <v>6.81</v>
      </c>
      <c r="E23" s="536">
        <v>19</v>
      </c>
      <c r="F23" s="536" t="s">
        <v>77</v>
      </c>
      <c r="G23" s="536">
        <v>1</v>
      </c>
      <c r="H23" s="536" t="s">
        <v>77</v>
      </c>
      <c r="I23" s="537">
        <v>3</v>
      </c>
      <c r="J23" s="538" t="s">
        <v>303</v>
      </c>
    </row>
    <row r="24" spans="1:10" ht="15">
      <c r="A24" t="s">
        <v>319</v>
      </c>
      <c r="B24" s="534">
        <v>41449</v>
      </c>
      <c r="C24" s="535">
        <v>5.96</v>
      </c>
      <c r="D24" s="535">
        <v>5.21</v>
      </c>
      <c r="E24" s="536">
        <v>14</v>
      </c>
      <c r="F24" s="536" t="s">
        <v>77</v>
      </c>
      <c r="G24" s="536">
        <v>4</v>
      </c>
      <c r="H24" s="536" t="s">
        <v>77</v>
      </c>
      <c r="I24" s="537">
        <v>3.5</v>
      </c>
      <c r="J24" s="538" t="s">
        <v>303</v>
      </c>
    </row>
    <row r="25" spans="1:10" ht="15">
      <c r="A25" t="s">
        <v>319</v>
      </c>
      <c r="B25" s="534">
        <v>41463</v>
      </c>
      <c r="C25" s="535">
        <v>4.68</v>
      </c>
      <c r="D25" s="535">
        <v>3.46</v>
      </c>
      <c r="E25" s="536">
        <v>5</v>
      </c>
      <c r="F25" s="536" t="s">
        <v>77</v>
      </c>
      <c r="G25" s="536">
        <v>1</v>
      </c>
      <c r="H25" s="536" t="s">
        <v>77</v>
      </c>
      <c r="I25" s="537">
        <v>4</v>
      </c>
      <c r="J25" s="538" t="s">
        <v>303</v>
      </c>
    </row>
    <row r="26" spans="1:10" ht="15">
      <c r="A26" t="s">
        <v>319</v>
      </c>
      <c r="B26" s="534">
        <v>41470</v>
      </c>
      <c r="C26" s="535">
        <v>6.29</v>
      </c>
      <c r="D26" s="535">
        <v>5.08</v>
      </c>
      <c r="E26" s="536">
        <v>9</v>
      </c>
      <c r="F26" s="536" t="s">
        <v>77</v>
      </c>
      <c r="G26" s="536">
        <v>1</v>
      </c>
      <c r="H26" s="536" t="s">
        <v>77</v>
      </c>
      <c r="I26" s="537">
        <v>3</v>
      </c>
      <c r="J26" s="538" t="s">
        <v>303</v>
      </c>
    </row>
    <row r="27" spans="1:10" ht="15">
      <c r="A27" t="s">
        <v>319</v>
      </c>
      <c r="B27" s="534">
        <v>41477</v>
      </c>
      <c r="C27" s="535">
        <v>4.54</v>
      </c>
      <c r="D27" s="535">
        <v>2.98</v>
      </c>
      <c r="E27" s="536">
        <v>57</v>
      </c>
      <c r="F27" s="536" t="s">
        <v>77</v>
      </c>
      <c r="G27" s="536">
        <v>2</v>
      </c>
      <c r="H27" s="536" t="s">
        <v>77</v>
      </c>
      <c r="I27" s="537">
        <v>4</v>
      </c>
      <c r="J27" s="538" t="s">
        <v>303</v>
      </c>
    </row>
    <row r="28" spans="1:10" ht="15">
      <c r="A28" t="s">
        <v>319</v>
      </c>
      <c r="B28" s="534">
        <v>41484</v>
      </c>
      <c r="C28" s="535">
        <v>4.67</v>
      </c>
      <c r="D28" s="535">
        <v>4.5199999999999996</v>
      </c>
      <c r="E28" s="536">
        <v>14</v>
      </c>
      <c r="F28" s="536" t="s">
        <v>77</v>
      </c>
      <c r="G28" s="536">
        <v>2</v>
      </c>
      <c r="H28" s="536" t="s">
        <v>77</v>
      </c>
      <c r="I28" s="537">
        <v>4</v>
      </c>
      <c r="J28" s="538" t="s">
        <v>304</v>
      </c>
    </row>
    <row r="29" spans="1:10" ht="15">
      <c r="A29" t="s">
        <v>319</v>
      </c>
      <c r="B29" s="534">
        <v>41491</v>
      </c>
      <c r="C29" s="535">
        <v>4.68</v>
      </c>
      <c r="D29" s="535">
        <v>2.81</v>
      </c>
      <c r="E29" s="536">
        <v>10</v>
      </c>
      <c r="F29" s="536" t="s">
        <v>77</v>
      </c>
      <c r="G29" s="536">
        <v>1</v>
      </c>
      <c r="H29" s="536" t="s">
        <v>77</v>
      </c>
      <c r="I29" s="537">
        <v>4</v>
      </c>
      <c r="J29" s="538" t="s">
        <v>304</v>
      </c>
    </row>
    <row r="30" spans="1:10" ht="15">
      <c r="A30" t="s">
        <v>319</v>
      </c>
      <c r="B30" s="534">
        <v>41498</v>
      </c>
      <c r="C30" s="535">
        <v>3.57</v>
      </c>
      <c r="D30" s="535">
        <v>3.38</v>
      </c>
      <c r="E30" s="536">
        <v>100</v>
      </c>
      <c r="F30" s="536" t="s">
        <v>77</v>
      </c>
      <c r="G30" s="536">
        <v>9</v>
      </c>
      <c r="H30" s="536" t="s">
        <v>77</v>
      </c>
      <c r="I30" s="537">
        <v>4</v>
      </c>
      <c r="J30" s="538" t="s">
        <v>303</v>
      </c>
    </row>
    <row r="31" spans="1:10" ht="15">
      <c r="A31" t="s">
        <v>319</v>
      </c>
      <c r="B31" s="534">
        <v>41505</v>
      </c>
      <c r="C31" s="535">
        <v>3.89</v>
      </c>
      <c r="D31" s="535">
        <v>2.4</v>
      </c>
      <c r="E31" s="536">
        <v>28</v>
      </c>
      <c r="F31" s="536" t="s">
        <v>77</v>
      </c>
      <c r="G31" s="536">
        <v>1</v>
      </c>
      <c r="H31" s="536" t="s">
        <v>77</v>
      </c>
      <c r="I31" s="537">
        <v>4.5</v>
      </c>
      <c r="J31" s="538" t="s">
        <v>304</v>
      </c>
    </row>
    <row r="32" spans="1:10" ht="15">
      <c r="A32" t="s">
        <v>319</v>
      </c>
      <c r="B32" s="534">
        <v>41512</v>
      </c>
      <c r="C32" s="535">
        <v>4.5599999999999996</v>
      </c>
      <c r="D32" s="535">
        <v>5.54</v>
      </c>
      <c r="E32" s="536">
        <v>44</v>
      </c>
      <c r="F32" s="536" t="s">
        <v>77</v>
      </c>
      <c r="G32" s="536">
        <v>3</v>
      </c>
      <c r="H32" s="536" t="s">
        <v>77</v>
      </c>
      <c r="I32" s="537">
        <v>3</v>
      </c>
      <c r="J32" s="538" t="s">
        <v>304</v>
      </c>
    </row>
    <row r="33" spans="1:10" ht="15">
      <c r="A33" t="s">
        <v>319</v>
      </c>
      <c r="B33" s="534">
        <v>41520</v>
      </c>
      <c r="C33" s="535">
        <v>5.09</v>
      </c>
      <c r="D33" s="535">
        <v>3.23</v>
      </c>
      <c r="E33" s="536">
        <v>312</v>
      </c>
      <c r="F33" s="536" t="s">
        <v>77</v>
      </c>
      <c r="G33" s="536">
        <v>33</v>
      </c>
      <c r="H33" s="536" t="s">
        <v>77</v>
      </c>
      <c r="I33" s="537">
        <v>3.5</v>
      </c>
      <c r="J33" s="538" t="s">
        <v>304</v>
      </c>
    </row>
    <row r="34" spans="1:10" ht="15">
      <c r="A34" t="s">
        <v>319</v>
      </c>
      <c r="B34" s="534">
        <v>41526</v>
      </c>
      <c r="C34" s="535">
        <v>4.72</v>
      </c>
      <c r="D34" s="535">
        <v>4.6100000000000003</v>
      </c>
      <c r="E34" s="536">
        <v>14</v>
      </c>
      <c r="F34" s="536" t="s">
        <v>77</v>
      </c>
      <c r="G34" s="536">
        <v>2</v>
      </c>
      <c r="H34" s="536" t="s">
        <v>77</v>
      </c>
      <c r="I34" s="537">
        <v>4</v>
      </c>
      <c r="J34" s="538" t="s">
        <v>304</v>
      </c>
    </row>
    <row r="35" spans="1:10" ht="15">
      <c r="A35" t="s">
        <v>319</v>
      </c>
      <c r="B35" s="534">
        <v>41533</v>
      </c>
      <c r="C35" s="535">
        <v>5.17</v>
      </c>
      <c r="D35" s="535">
        <v>4.0999999999999996</v>
      </c>
      <c r="E35" s="536">
        <v>34</v>
      </c>
      <c r="F35" s="536" t="s">
        <v>77</v>
      </c>
      <c r="G35" s="536">
        <v>2</v>
      </c>
      <c r="H35" s="536" t="s">
        <v>77</v>
      </c>
      <c r="I35" s="537">
        <v>6</v>
      </c>
      <c r="J35" s="538" t="s">
        <v>303</v>
      </c>
    </row>
    <row r="36" spans="1:10" ht="15">
      <c r="A36" t="s">
        <v>319</v>
      </c>
      <c r="B36" s="534">
        <v>41540</v>
      </c>
      <c r="C36" s="535">
        <v>5.2</v>
      </c>
      <c r="D36" s="535">
        <v>5.54</v>
      </c>
      <c r="E36" s="536">
        <v>430</v>
      </c>
      <c r="F36" s="536" t="s">
        <v>77</v>
      </c>
      <c r="G36" s="536">
        <v>8</v>
      </c>
      <c r="H36" s="536" t="s">
        <v>77</v>
      </c>
      <c r="I36" s="537">
        <v>4.5</v>
      </c>
      <c r="J36" s="538" t="s">
        <v>304</v>
      </c>
    </row>
    <row r="37" spans="1:10" ht="15">
      <c r="A37" t="s">
        <v>319</v>
      </c>
      <c r="B37" s="534">
        <v>41554</v>
      </c>
      <c r="C37" s="535">
        <v>6.05</v>
      </c>
      <c r="D37" s="535">
        <v>6.11</v>
      </c>
      <c r="E37" s="536">
        <v>26</v>
      </c>
      <c r="F37" s="536" t="s">
        <v>77</v>
      </c>
      <c r="G37" s="536">
        <v>2</v>
      </c>
      <c r="H37" s="536" t="s">
        <v>77</v>
      </c>
      <c r="I37" s="537">
        <v>5</v>
      </c>
      <c r="J37" s="538" t="s">
        <v>303</v>
      </c>
    </row>
    <row r="38" spans="1:10" ht="15">
      <c r="A38" t="s">
        <v>319</v>
      </c>
      <c r="B38" s="534">
        <v>41569</v>
      </c>
      <c r="C38" s="535">
        <v>6.73</v>
      </c>
      <c r="D38" s="535">
        <v>6.91</v>
      </c>
      <c r="E38" s="536">
        <v>7</v>
      </c>
      <c r="F38" s="536" t="s">
        <v>77</v>
      </c>
      <c r="G38" s="536">
        <v>1</v>
      </c>
      <c r="H38" s="536" t="s">
        <v>77</v>
      </c>
      <c r="I38" s="537">
        <v>4</v>
      </c>
      <c r="J38" s="538" t="s">
        <v>303</v>
      </c>
    </row>
    <row r="39" spans="1:10" ht="15">
      <c r="A39" t="s">
        <v>319</v>
      </c>
      <c r="B39" s="534">
        <v>41590</v>
      </c>
      <c r="C39" s="535">
        <v>8.6300000000000008</v>
      </c>
      <c r="D39" s="535">
        <v>8.14</v>
      </c>
      <c r="E39" s="536">
        <v>7</v>
      </c>
      <c r="F39" s="536" t="s">
        <v>77</v>
      </c>
      <c r="G39" s="536">
        <v>1</v>
      </c>
      <c r="H39" s="536" t="s">
        <v>77</v>
      </c>
      <c r="I39" s="537">
        <v>6</v>
      </c>
      <c r="J39" s="538" t="s">
        <v>303</v>
      </c>
    </row>
    <row r="40" spans="1:10" ht="15">
      <c r="A40" t="s">
        <v>319</v>
      </c>
      <c r="B40" s="534">
        <v>41610</v>
      </c>
      <c r="C40" s="535">
        <v>8.9600000000000009</v>
      </c>
      <c r="D40" s="535">
        <v>9.15</v>
      </c>
      <c r="E40" s="536">
        <v>15</v>
      </c>
      <c r="F40" s="536" t="s">
        <v>77</v>
      </c>
      <c r="G40" s="536">
        <v>4</v>
      </c>
      <c r="H40" s="536" t="s">
        <v>77</v>
      </c>
      <c r="I40" s="537">
        <v>7</v>
      </c>
      <c r="J40" s="538" t="s">
        <v>303</v>
      </c>
    </row>
    <row r="41" spans="1:10" ht="15">
      <c r="A41" t="s">
        <v>319</v>
      </c>
      <c r="B41" s="534">
        <v>41645</v>
      </c>
      <c r="C41" s="535">
        <v>10.45</v>
      </c>
      <c r="D41" s="535">
        <v>10.3</v>
      </c>
      <c r="E41" s="536">
        <v>64</v>
      </c>
      <c r="F41" s="536" t="s">
        <v>77</v>
      </c>
      <c r="G41" s="536">
        <v>50</v>
      </c>
      <c r="H41" s="536" t="s">
        <v>77</v>
      </c>
      <c r="I41" s="537">
        <v>3</v>
      </c>
      <c r="J41" s="537" t="s">
        <v>305</v>
      </c>
    </row>
    <row r="42" spans="1:10" ht="15">
      <c r="A42" t="s">
        <v>319</v>
      </c>
      <c r="B42" s="534">
        <v>41694</v>
      </c>
      <c r="C42" s="535">
        <v>14.09</v>
      </c>
      <c r="D42" s="535">
        <v>13.49</v>
      </c>
      <c r="E42" s="536">
        <v>2</v>
      </c>
      <c r="F42" s="536" t="s">
        <v>77</v>
      </c>
      <c r="G42" s="536">
        <v>2</v>
      </c>
      <c r="H42" s="536" t="s">
        <v>77</v>
      </c>
      <c r="I42" s="537">
        <v>4</v>
      </c>
      <c r="J42" s="537" t="s">
        <v>305</v>
      </c>
    </row>
    <row r="43" spans="1:10" ht="15">
      <c r="A43" t="s">
        <v>319</v>
      </c>
      <c r="B43" s="534">
        <v>41701</v>
      </c>
      <c r="C43" s="535">
        <v>13.72</v>
      </c>
      <c r="D43" s="535">
        <v>13.1</v>
      </c>
      <c r="E43" s="536">
        <v>1</v>
      </c>
      <c r="F43" s="536" t="s">
        <v>77</v>
      </c>
      <c r="G43" s="536">
        <v>2</v>
      </c>
      <c r="H43" s="536" t="s">
        <v>77</v>
      </c>
      <c r="I43" s="537">
        <v>6</v>
      </c>
      <c r="J43" s="537" t="s">
        <v>306</v>
      </c>
    </row>
    <row r="44" spans="1:10" ht="15">
      <c r="A44" t="s">
        <v>319</v>
      </c>
      <c r="B44" s="534">
        <v>41730</v>
      </c>
      <c r="C44" s="535">
        <v>12.23</v>
      </c>
      <c r="D44" s="535">
        <v>12</v>
      </c>
      <c r="E44" s="536">
        <v>76</v>
      </c>
      <c r="F44" s="536" t="s">
        <v>77</v>
      </c>
      <c r="G44" s="536">
        <v>22</v>
      </c>
      <c r="H44" s="536" t="s">
        <v>77</v>
      </c>
      <c r="I44" s="537">
        <v>4.5</v>
      </c>
      <c r="J44" s="537" t="s">
        <v>305</v>
      </c>
    </row>
    <row r="45" spans="1:10" ht="15">
      <c r="A45" t="s">
        <v>319</v>
      </c>
      <c r="B45" s="534">
        <v>41792</v>
      </c>
      <c r="C45" s="535">
        <v>7.96</v>
      </c>
      <c r="D45" s="535">
        <v>7.95</v>
      </c>
      <c r="E45" s="536">
        <v>1</v>
      </c>
      <c r="F45" s="536" t="s">
        <v>77</v>
      </c>
      <c r="G45" s="536">
        <v>1</v>
      </c>
      <c r="H45" s="536" t="s">
        <v>77</v>
      </c>
      <c r="I45" s="537">
        <v>3</v>
      </c>
      <c r="J45" s="537" t="s">
        <v>306</v>
      </c>
    </row>
    <row r="46" spans="1:10" ht="15">
      <c r="A46" t="s">
        <v>319</v>
      </c>
      <c r="B46" s="534">
        <v>41809</v>
      </c>
      <c r="C46" s="535">
        <v>6.45</v>
      </c>
      <c r="D46" s="535">
        <v>6.15</v>
      </c>
      <c r="E46" s="536">
        <v>5</v>
      </c>
      <c r="F46" s="536" t="s">
        <v>77</v>
      </c>
      <c r="G46" s="536">
        <v>2</v>
      </c>
      <c r="H46" s="536" t="s">
        <v>77</v>
      </c>
      <c r="I46" s="537">
        <v>3.5</v>
      </c>
      <c r="J46" s="537" t="s">
        <v>306</v>
      </c>
    </row>
    <row r="47" spans="1:10" ht="15">
      <c r="A47" t="s">
        <v>319</v>
      </c>
      <c r="B47" s="534">
        <v>41813</v>
      </c>
      <c r="C47" s="535">
        <v>7.21</v>
      </c>
      <c r="D47" s="535">
        <v>4.99</v>
      </c>
      <c r="E47" s="536">
        <v>1</v>
      </c>
      <c r="F47" s="536" t="s">
        <v>77</v>
      </c>
      <c r="G47" s="536">
        <v>1</v>
      </c>
      <c r="H47" s="536" t="s">
        <v>77</v>
      </c>
      <c r="I47" s="537">
        <v>4</v>
      </c>
      <c r="J47" s="537" t="s">
        <v>306</v>
      </c>
    </row>
    <row r="48" spans="1:10" ht="15">
      <c r="A48" t="s">
        <v>319</v>
      </c>
      <c r="B48" s="534">
        <v>41820</v>
      </c>
      <c r="C48" s="535">
        <v>6.18</v>
      </c>
      <c r="D48" s="535">
        <v>4.75</v>
      </c>
      <c r="E48" s="536">
        <v>2</v>
      </c>
      <c r="F48" s="536" t="s">
        <v>77</v>
      </c>
      <c r="G48" s="536">
        <v>1</v>
      </c>
      <c r="H48" s="536" t="s">
        <v>77</v>
      </c>
      <c r="I48" s="537">
        <v>3.5</v>
      </c>
      <c r="J48" s="537" t="s">
        <v>306</v>
      </c>
    </row>
    <row r="49" spans="1:10" ht="15">
      <c r="A49" t="s">
        <v>319</v>
      </c>
      <c r="B49" s="534">
        <v>41827</v>
      </c>
      <c r="C49" s="535">
        <v>4.83</v>
      </c>
      <c r="D49" s="535">
        <v>4.24</v>
      </c>
      <c r="E49" s="536">
        <v>8</v>
      </c>
      <c r="F49" s="536" t="s">
        <v>77</v>
      </c>
      <c r="G49" s="536">
        <v>1</v>
      </c>
      <c r="H49" s="536" t="s">
        <v>77</v>
      </c>
      <c r="I49" s="537">
        <v>4.5</v>
      </c>
      <c r="J49" s="537" t="s">
        <v>306</v>
      </c>
    </row>
    <row r="50" spans="1:10" ht="15">
      <c r="A50" t="s">
        <v>319</v>
      </c>
      <c r="B50" s="534">
        <v>41834</v>
      </c>
      <c r="C50" s="535">
        <v>4.93</v>
      </c>
      <c r="D50" s="535">
        <v>4.3499999999999996</v>
      </c>
      <c r="E50" s="536">
        <v>770</v>
      </c>
      <c r="F50" s="536" t="s">
        <v>77</v>
      </c>
      <c r="G50" s="536">
        <v>66</v>
      </c>
      <c r="H50" s="536" t="s">
        <v>77</v>
      </c>
      <c r="I50" s="537">
        <v>4.5</v>
      </c>
      <c r="J50" s="537" t="s">
        <v>305</v>
      </c>
    </row>
    <row r="51" spans="1:10" ht="15">
      <c r="A51" t="s">
        <v>319</v>
      </c>
      <c r="B51" s="534">
        <v>41841</v>
      </c>
      <c r="C51" s="535">
        <v>5.74</v>
      </c>
      <c r="D51" s="535">
        <v>5.23</v>
      </c>
      <c r="E51" s="536">
        <v>4</v>
      </c>
      <c r="F51" s="536" t="s">
        <v>77</v>
      </c>
      <c r="G51" s="536">
        <v>1</v>
      </c>
      <c r="H51" s="536" t="s">
        <v>77</v>
      </c>
      <c r="I51" s="537">
        <v>4</v>
      </c>
      <c r="J51" s="537" t="s">
        <v>306</v>
      </c>
    </row>
    <row r="52" spans="1:10" ht="15">
      <c r="A52" t="s">
        <v>319</v>
      </c>
      <c r="B52" s="534">
        <v>41848</v>
      </c>
      <c r="C52" s="535">
        <v>3.96</v>
      </c>
      <c r="D52" s="535">
        <v>2.98</v>
      </c>
      <c r="E52" s="536">
        <v>36</v>
      </c>
      <c r="F52" s="536" t="s">
        <v>77</v>
      </c>
      <c r="G52" s="536">
        <v>2</v>
      </c>
      <c r="H52" s="536" t="s">
        <v>77</v>
      </c>
      <c r="I52" s="537">
        <v>4.5</v>
      </c>
      <c r="J52" s="537" t="s">
        <v>305</v>
      </c>
    </row>
    <row r="53" spans="1:10" ht="15">
      <c r="A53" t="s">
        <v>319</v>
      </c>
      <c r="B53" s="534">
        <v>41855</v>
      </c>
      <c r="C53" s="535">
        <v>5.0999999999999996</v>
      </c>
      <c r="D53" s="535">
        <v>4.45</v>
      </c>
      <c r="E53" s="536">
        <v>40</v>
      </c>
      <c r="F53" s="536" t="s">
        <v>77</v>
      </c>
      <c r="G53" s="536">
        <v>2</v>
      </c>
      <c r="H53" s="536" t="s">
        <v>77</v>
      </c>
      <c r="I53" s="537">
        <v>5</v>
      </c>
      <c r="J53" s="537" t="s">
        <v>305</v>
      </c>
    </row>
    <row r="54" spans="1:10" ht="15">
      <c r="A54" t="s">
        <v>319</v>
      </c>
      <c r="B54" s="534">
        <v>41862</v>
      </c>
      <c r="C54" s="535">
        <v>5.7</v>
      </c>
      <c r="D54" s="535">
        <v>3.65</v>
      </c>
      <c r="E54" s="536">
        <v>4</v>
      </c>
      <c r="F54" s="536" t="s">
        <v>77</v>
      </c>
      <c r="G54" s="536">
        <v>1</v>
      </c>
      <c r="H54" s="536" t="s">
        <v>77</v>
      </c>
      <c r="I54" s="537">
        <v>4</v>
      </c>
      <c r="J54" s="537" t="s">
        <v>306</v>
      </c>
    </row>
    <row r="55" spans="1:10" ht="15">
      <c r="A55" t="s">
        <v>319</v>
      </c>
      <c r="B55" s="534">
        <v>41869</v>
      </c>
      <c r="C55" s="535">
        <v>5.2</v>
      </c>
      <c r="D55" s="535">
        <v>4.97</v>
      </c>
      <c r="E55" s="536">
        <v>4</v>
      </c>
      <c r="F55" s="536" t="s">
        <v>77</v>
      </c>
      <c r="G55" s="536">
        <v>1</v>
      </c>
      <c r="H55" s="536" t="s">
        <v>77</v>
      </c>
      <c r="I55" s="537">
        <v>5.5</v>
      </c>
      <c r="J55" s="537" t="s">
        <v>306</v>
      </c>
    </row>
    <row r="56" spans="1:10" ht="15">
      <c r="A56" t="s">
        <v>319</v>
      </c>
      <c r="B56" s="534">
        <v>41876</v>
      </c>
      <c r="C56" s="535">
        <v>6.02</v>
      </c>
      <c r="D56" s="535">
        <v>4.72</v>
      </c>
      <c r="E56" s="536">
        <v>52</v>
      </c>
      <c r="F56" s="536" t="s">
        <v>77</v>
      </c>
      <c r="G56" s="536">
        <v>1</v>
      </c>
      <c r="H56" s="536" t="s">
        <v>77</v>
      </c>
      <c r="I56" s="537">
        <v>5</v>
      </c>
      <c r="J56" s="537" t="s">
        <v>306</v>
      </c>
    </row>
    <row r="57" spans="1:10" ht="15">
      <c r="A57" t="s">
        <v>319</v>
      </c>
      <c r="B57" s="534">
        <v>41890</v>
      </c>
      <c r="C57" s="535">
        <v>4.1399999999999997</v>
      </c>
      <c r="D57" s="535">
        <v>3.97</v>
      </c>
      <c r="E57" s="536">
        <v>6</v>
      </c>
      <c r="F57" s="536" t="s">
        <v>77</v>
      </c>
      <c r="G57" s="536">
        <v>3</v>
      </c>
      <c r="H57" s="536" t="s">
        <v>77</v>
      </c>
      <c r="I57" s="537">
        <v>4.5</v>
      </c>
      <c r="J57" s="537" t="s">
        <v>306</v>
      </c>
    </row>
    <row r="58" spans="1:10" ht="15">
      <c r="A58" t="s">
        <v>319</v>
      </c>
      <c r="B58" s="534">
        <v>41897</v>
      </c>
      <c r="C58" s="535">
        <v>5.43</v>
      </c>
      <c r="D58" s="535">
        <v>5.51</v>
      </c>
      <c r="E58" s="536">
        <v>26</v>
      </c>
      <c r="F58" s="536" t="s">
        <v>77</v>
      </c>
      <c r="G58" s="536">
        <v>2</v>
      </c>
      <c r="H58" s="536" t="s">
        <v>77</v>
      </c>
      <c r="I58" s="537">
        <v>5.5</v>
      </c>
      <c r="J58" s="537" t="s">
        <v>305</v>
      </c>
    </row>
    <row r="59" spans="1:10" ht="15">
      <c r="A59" t="s">
        <v>319</v>
      </c>
      <c r="B59" s="534">
        <v>41904</v>
      </c>
      <c r="C59" s="535">
        <v>6.6</v>
      </c>
      <c r="D59" s="535">
        <v>5.61</v>
      </c>
      <c r="E59" s="536">
        <v>6</v>
      </c>
      <c r="F59" s="536" t="s">
        <v>77</v>
      </c>
      <c r="G59" s="536">
        <v>1</v>
      </c>
      <c r="H59" s="536" t="s">
        <v>77</v>
      </c>
      <c r="I59" s="537">
        <v>5</v>
      </c>
      <c r="J59" s="537" t="s">
        <v>306</v>
      </c>
    </row>
    <row r="60" spans="1:10" ht="15">
      <c r="A60" t="s">
        <v>319</v>
      </c>
      <c r="B60" s="534">
        <v>41911</v>
      </c>
      <c r="C60" s="535">
        <v>5.54</v>
      </c>
      <c r="D60" s="535">
        <v>5.7</v>
      </c>
      <c r="E60" s="536">
        <v>8</v>
      </c>
      <c r="F60" s="536" t="s">
        <v>77</v>
      </c>
      <c r="G60" s="536">
        <v>1</v>
      </c>
      <c r="H60" s="536" t="s">
        <v>77</v>
      </c>
      <c r="I60" s="537">
        <v>4.5</v>
      </c>
      <c r="J60" s="537" t="s">
        <v>306</v>
      </c>
    </row>
    <row r="61" spans="1:10" ht="15">
      <c r="A61" t="s">
        <v>319</v>
      </c>
      <c r="B61" s="534">
        <v>41918</v>
      </c>
      <c r="C61" s="535">
        <v>6.33</v>
      </c>
      <c r="D61" s="535">
        <v>6.12</v>
      </c>
      <c r="E61" s="536">
        <v>132</v>
      </c>
      <c r="F61" s="536" t="s">
        <v>77</v>
      </c>
      <c r="G61" s="536">
        <v>4</v>
      </c>
      <c r="H61" s="536" t="s">
        <v>77</v>
      </c>
      <c r="I61" s="537">
        <v>4.5</v>
      </c>
      <c r="J61" s="537" t="s">
        <v>305</v>
      </c>
    </row>
    <row r="62" spans="1:10" ht="15">
      <c r="A62" t="s">
        <v>319</v>
      </c>
      <c r="B62" s="534">
        <v>41948</v>
      </c>
      <c r="C62" s="535">
        <v>8.3699999999999992</v>
      </c>
      <c r="D62" s="535">
        <v>8.35</v>
      </c>
      <c r="E62" s="536">
        <v>2</v>
      </c>
      <c r="F62" s="536" t="s">
        <v>77</v>
      </c>
      <c r="G62" s="536">
        <v>1</v>
      </c>
      <c r="H62" s="536" t="s">
        <v>77</v>
      </c>
      <c r="I62" s="537">
        <v>5</v>
      </c>
      <c r="J62" s="537" t="s">
        <v>306</v>
      </c>
    </row>
    <row r="63" spans="1:10" ht="15">
      <c r="A63" t="s">
        <v>319</v>
      </c>
      <c r="B63" s="534">
        <v>41975</v>
      </c>
      <c r="C63" s="535">
        <v>9.08</v>
      </c>
      <c r="D63" s="535">
        <v>9.1199999999999992</v>
      </c>
      <c r="E63" s="536">
        <v>4</v>
      </c>
      <c r="F63" s="536" t="s">
        <v>77</v>
      </c>
      <c r="G63" s="536">
        <v>3</v>
      </c>
      <c r="H63" s="536" t="s">
        <v>77</v>
      </c>
      <c r="I63" s="537">
        <v>6</v>
      </c>
      <c r="J63" s="537" t="s">
        <v>306</v>
      </c>
    </row>
    <row r="64" spans="1:10" ht="15">
      <c r="A64" t="s">
        <v>319</v>
      </c>
      <c r="B64" s="534">
        <v>42009</v>
      </c>
      <c r="C64" s="535">
        <v>10.29</v>
      </c>
      <c r="D64" s="535">
        <v>10.16</v>
      </c>
      <c r="E64" s="536">
        <v>193</v>
      </c>
      <c r="F64" s="536" t="s">
        <v>77</v>
      </c>
      <c r="G64" s="536">
        <v>75</v>
      </c>
      <c r="H64" s="536" t="s">
        <v>77</v>
      </c>
      <c r="I64" s="537">
        <v>4</v>
      </c>
      <c r="J64" s="537" t="s">
        <v>305</v>
      </c>
    </row>
    <row r="65" spans="1:10" ht="15">
      <c r="A65" t="s">
        <v>319</v>
      </c>
      <c r="B65" s="534">
        <v>42037</v>
      </c>
      <c r="C65" s="535">
        <v>12.29</v>
      </c>
      <c r="D65" s="535">
        <v>12.62</v>
      </c>
      <c r="E65" s="536">
        <v>8</v>
      </c>
      <c r="F65" s="536" t="s">
        <v>77</v>
      </c>
      <c r="G65" s="536">
        <v>4</v>
      </c>
      <c r="H65" s="536" t="s">
        <v>77</v>
      </c>
      <c r="I65" s="537">
        <v>2.5</v>
      </c>
      <c r="J65" s="537" t="s">
        <v>305</v>
      </c>
    </row>
    <row r="66" spans="1:10" ht="15">
      <c r="A66" t="s">
        <v>319</v>
      </c>
      <c r="B66" s="534">
        <v>42079</v>
      </c>
      <c r="C66" s="535">
        <v>10.62</v>
      </c>
      <c r="D66" s="535">
        <v>12.45</v>
      </c>
      <c r="E66" s="536">
        <v>9</v>
      </c>
      <c r="F66" s="536" t="s">
        <v>77</v>
      </c>
      <c r="G66" s="536">
        <v>7</v>
      </c>
      <c r="H66" s="536" t="s">
        <v>77</v>
      </c>
      <c r="I66" s="537">
        <v>6.5</v>
      </c>
      <c r="J66" s="537" t="s">
        <v>306</v>
      </c>
    </row>
    <row r="67" spans="1:10" ht="15">
      <c r="A67" t="s">
        <v>319</v>
      </c>
      <c r="B67" s="534">
        <v>42100</v>
      </c>
      <c r="C67" s="535">
        <v>12.01</v>
      </c>
      <c r="D67" s="535">
        <v>12.04</v>
      </c>
      <c r="E67" s="536">
        <v>1</v>
      </c>
      <c r="F67" s="536" t="s">
        <v>77</v>
      </c>
      <c r="G67" s="536">
        <v>1</v>
      </c>
      <c r="H67" s="536" t="s">
        <v>77</v>
      </c>
      <c r="I67" s="537">
        <v>6</v>
      </c>
      <c r="J67" s="537" t="s">
        <v>306</v>
      </c>
    </row>
    <row r="68" spans="1:10" ht="15">
      <c r="A68" t="s">
        <v>319</v>
      </c>
      <c r="B68" s="534">
        <v>42142</v>
      </c>
      <c r="C68" s="535">
        <v>7.34</v>
      </c>
      <c r="D68" s="535">
        <v>7.51</v>
      </c>
      <c r="E68" s="536">
        <v>6</v>
      </c>
      <c r="F68" s="536" t="s">
        <v>77</v>
      </c>
      <c r="G68" s="536">
        <v>6</v>
      </c>
      <c r="H68" s="536" t="s">
        <v>77</v>
      </c>
      <c r="I68" s="537">
        <v>5</v>
      </c>
      <c r="J68" s="537" t="s">
        <v>305</v>
      </c>
    </row>
    <row r="69" spans="1:10" ht="15">
      <c r="A69" t="s">
        <v>319</v>
      </c>
      <c r="B69" s="534">
        <v>42159</v>
      </c>
      <c r="C69" s="535">
        <v>7.37</v>
      </c>
      <c r="D69" s="535">
        <v>7.19</v>
      </c>
      <c r="E69" s="536">
        <v>240</v>
      </c>
      <c r="F69" s="536" t="s">
        <v>77</v>
      </c>
      <c r="G69" s="536">
        <v>4</v>
      </c>
      <c r="H69" s="536" t="s">
        <v>77</v>
      </c>
      <c r="I69" s="537">
        <v>3.5</v>
      </c>
      <c r="J69" s="537" t="s">
        <v>306</v>
      </c>
    </row>
    <row r="70" spans="1:10" ht="15">
      <c r="A70" t="s">
        <v>319</v>
      </c>
      <c r="B70" s="534">
        <v>42163</v>
      </c>
      <c r="C70" s="535">
        <v>6.79</v>
      </c>
      <c r="D70" s="535">
        <v>6.74</v>
      </c>
      <c r="E70" s="536">
        <v>23</v>
      </c>
      <c r="F70" s="536" t="s">
        <v>77</v>
      </c>
      <c r="G70" s="536">
        <v>1</v>
      </c>
      <c r="H70" s="536" t="s">
        <v>77</v>
      </c>
      <c r="I70" s="537">
        <v>4</v>
      </c>
      <c r="J70" s="537" t="s">
        <v>306</v>
      </c>
    </row>
    <row r="71" spans="1:10" ht="15">
      <c r="A71" t="s">
        <v>319</v>
      </c>
      <c r="B71" s="534">
        <v>42170</v>
      </c>
      <c r="C71" s="535">
        <v>7.09</v>
      </c>
      <c r="D71" s="535">
        <v>6.68</v>
      </c>
      <c r="E71" s="536">
        <v>198</v>
      </c>
      <c r="F71" s="536" t="s">
        <v>77</v>
      </c>
      <c r="G71" s="536">
        <v>75</v>
      </c>
      <c r="H71" s="536" t="s">
        <v>77</v>
      </c>
      <c r="I71" s="537">
        <v>3</v>
      </c>
      <c r="J71" s="537" t="s">
        <v>305</v>
      </c>
    </row>
    <row r="72" spans="1:10" ht="15">
      <c r="A72" t="s">
        <v>319</v>
      </c>
      <c r="B72" s="534">
        <v>42177</v>
      </c>
      <c r="C72" s="535">
        <v>6.41</v>
      </c>
      <c r="D72" s="535">
        <v>5.54</v>
      </c>
      <c r="E72" s="536">
        <v>48</v>
      </c>
      <c r="F72" s="536" t="s">
        <v>77</v>
      </c>
      <c r="G72" s="536">
        <v>4</v>
      </c>
      <c r="H72" s="536" t="s">
        <v>77</v>
      </c>
      <c r="I72" s="537">
        <v>5</v>
      </c>
      <c r="J72" s="537" t="s">
        <v>305</v>
      </c>
    </row>
    <row r="73" spans="1:10" ht="15">
      <c r="A73" t="s">
        <v>319</v>
      </c>
      <c r="B73" s="534">
        <v>42184</v>
      </c>
      <c r="C73" s="535">
        <v>6.94</v>
      </c>
      <c r="D73" s="535">
        <v>5.36</v>
      </c>
      <c r="E73" s="536">
        <v>360</v>
      </c>
      <c r="F73" s="536" t="s">
        <v>77</v>
      </c>
      <c r="G73" s="536">
        <v>12</v>
      </c>
      <c r="H73" s="536" t="s">
        <v>77</v>
      </c>
      <c r="I73" s="537">
        <v>3.5</v>
      </c>
      <c r="J73" s="537" t="s">
        <v>305</v>
      </c>
    </row>
    <row r="74" spans="1:10" ht="15">
      <c r="A74" t="s">
        <v>319</v>
      </c>
      <c r="B74" s="534">
        <v>42191</v>
      </c>
      <c r="C74" s="535">
        <v>5.8</v>
      </c>
      <c r="D74" s="535">
        <v>5.33</v>
      </c>
      <c r="E74" s="536">
        <v>9</v>
      </c>
      <c r="F74" s="536" t="s">
        <v>77</v>
      </c>
      <c r="G74" s="536">
        <v>1</v>
      </c>
      <c r="H74" s="536" t="s">
        <v>77</v>
      </c>
      <c r="I74" s="537">
        <v>4</v>
      </c>
      <c r="J74" s="537" t="s">
        <v>306</v>
      </c>
    </row>
    <row r="75" spans="1:10" ht="15">
      <c r="A75" t="s">
        <v>319</v>
      </c>
      <c r="B75" s="534">
        <v>42198</v>
      </c>
      <c r="C75" s="535">
        <v>6.16</v>
      </c>
      <c r="D75" s="535">
        <v>3.67</v>
      </c>
      <c r="E75" s="536">
        <v>9</v>
      </c>
      <c r="F75" s="536" t="s">
        <v>77</v>
      </c>
      <c r="G75" s="536">
        <v>1</v>
      </c>
      <c r="H75" s="536" t="s">
        <v>77</v>
      </c>
      <c r="I75" s="537">
        <v>4</v>
      </c>
      <c r="J75" s="537" t="s">
        <v>306</v>
      </c>
    </row>
    <row r="76" spans="1:10" ht="15">
      <c r="A76" t="s">
        <v>319</v>
      </c>
      <c r="B76" s="534">
        <v>42205</v>
      </c>
      <c r="C76" s="535">
        <v>4.7</v>
      </c>
      <c r="D76" s="535">
        <v>4.2300000000000004</v>
      </c>
      <c r="E76" s="536">
        <v>31</v>
      </c>
      <c r="F76" s="536" t="s">
        <v>77</v>
      </c>
      <c r="G76" s="536">
        <v>6</v>
      </c>
      <c r="H76" s="536" t="s">
        <v>77</v>
      </c>
      <c r="I76" s="537">
        <v>5</v>
      </c>
      <c r="J76" s="537" t="s">
        <v>306</v>
      </c>
    </row>
    <row r="77" spans="1:10" ht="15">
      <c r="A77" t="s">
        <v>319</v>
      </c>
      <c r="B77" s="534">
        <v>42212</v>
      </c>
      <c r="C77" s="535">
        <v>4.13</v>
      </c>
      <c r="D77" s="535">
        <v>2.19</v>
      </c>
      <c r="E77" s="536">
        <v>67</v>
      </c>
      <c r="F77" s="536" t="s">
        <v>77</v>
      </c>
      <c r="G77" s="536">
        <v>2</v>
      </c>
      <c r="H77" s="536" t="s">
        <v>77</v>
      </c>
      <c r="I77" s="537">
        <v>3.5</v>
      </c>
      <c r="J77" s="537" t="s">
        <v>305</v>
      </c>
    </row>
    <row r="78" spans="1:10" ht="15">
      <c r="A78" t="s">
        <v>319</v>
      </c>
      <c r="B78" s="534">
        <v>42219</v>
      </c>
      <c r="C78" s="535">
        <v>3.54</v>
      </c>
      <c r="D78" s="535">
        <v>3.17</v>
      </c>
      <c r="E78" s="536">
        <v>29</v>
      </c>
      <c r="F78" s="536" t="s">
        <v>77</v>
      </c>
      <c r="G78" s="536">
        <v>1</v>
      </c>
      <c r="H78" s="536" t="s">
        <v>77</v>
      </c>
      <c r="I78" s="537">
        <v>3</v>
      </c>
      <c r="J78" s="537" t="s">
        <v>306</v>
      </c>
    </row>
    <row r="79" spans="1:10" ht="15">
      <c r="A79" t="s">
        <v>319</v>
      </c>
      <c r="B79" s="534">
        <v>42226</v>
      </c>
      <c r="C79" s="535">
        <v>5.93</v>
      </c>
      <c r="D79" s="535">
        <v>3.71</v>
      </c>
      <c r="E79" s="536">
        <v>2</v>
      </c>
      <c r="F79" s="536" t="s">
        <v>77</v>
      </c>
      <c r="G79" s="536">
        <v>2</v>
      </c>
      <c r="H79" s="536" t="s">
        <v>77</v>
      </c>
      <c r="I79" s="537">
        <v>3.5</v>
      </c>
      <c r="J79" s="537" t="s">
        <v>306</v>
      </c>
    </row>
    <row r="80" spans="1:10" ht="15">
      <c r="A80" t="s">
        <v>319</v>
      </c>
      <c r="B80" s="534">
        <v>42233</v>
      </c>
      <c r="C80" s="535">
        <v>4.17</v>
      </c>
      <c r="D80" s="535">
        <v>3.45</v>
      </c>
      <c r="E80" s="536">
        <v>25</v>
      </c>
      <c r="F80" s="536" t="s">
        <v>77</v>
      </c>
      <c r="G80" s="536">
        <v>2</v>
      </c>
      <c r="H80" s="536" t="s">
        <v>77</v>
      </c>
      <c r="I80" s="537">
        <v>3</v>
      </c>
      <c r="J80" s="537" t="s">
        <v>306</v>
      </c>
    </row>
    <row r="81" spans="1:10" ht="15">
      <c r="A81" t="s">
        <v>319</v>
      </c>
      <c r="B81" s="534">
        <v>42240</v>
      </c>
      <c r="C81" s="535">
        <v>5.73</v>
      </c>
      <c r="D81" s="535">
        <v>4.2</v>
      </c>
      <c r="E81" s="536">
        <v>2</v>
      </c>
      <c r="F81" s="536" t="s">
        <v>77</v>
      </c>
      <c r="G81" s="536">
        <v>1</v>
      </c>
      <c r="H81" s="536" t="s">
        <v>77</v>
      </c>
      <c r="I81" s="537">
        <v>3.5</v>
      </c>
      <c r="J81" s="537" t="s">
        <v>306</v>
      </c>
    </row>
    <row r="82" spans="1:10" ht="15">
      <c r="A82" t="s">
        <v>319</v>
      </c>
      <c r="B82" s="534">
        <v>42247</v>
      </c>
      <c r="C82" s="535">
        <v>3.83</v>
      </c>
      <c r="D82" s="535">
        <v>3.43</v>
      </c>
      <c r="E82" s="536">
        <v>43</v>
      </c>
      <c r="F82" s="536" t="s">
        <v>77</v>
      </c>
      <c r="G82" s="536">
        <v>11</v>
      </c>
      <c r="H82" s="536" t="s">
        <v>77</v>
      </c>
      <c r="I82" s="537">
        <v>3.5</v>
      </c>
      <c r="J82" s="537" t="s">
        <v>306</v>
      </c>
    </row>
    <row r="83" spans="1:10" ht="15">
      <c r="A83" t="s">
        <v>319</v>
      </c>
      <c r="B83" s="534">
        <v>42255</v>
      </c>
      <c r="C83" s="535">
        <v>3.82</v>
      </c>
      <c r="D83" s="535">
        <v>3.19</v>
      </c>
      <c r="E83" s="536">
        <v>1</v>
      </c>
      <c r="F83" s="536" t="s">
        <v>77</v>
      </c>
      <c r="G83" s="536">
        <v>2</v>
      </c>
      <c r="H83" s="536" t="s">
        <v>77</v>
      </c>
      <c r="I83" s="537">
        <v>4.5</v>
      </c>
      <c r="J83" s="537" t="s">
        <v>306</v>
      </c>
    </row>
    <row r="84" spans="1:10" ht="15">
      <c r="A84" t="s">
        <v>319</v>
      </c>
      <c r="B84" s="534">
        <v>42261</v>
      </c>
      <c r="C84" s="535">
        <v>4.3099999999999996</v>
      </c>
      <c r="D84" s="535">
        <v>3.99</v>
      </c>
      <c r="E84" s="536">
        <v>31</v>
      </c>
      <c r="F84" s="536" t="s">
        <v>77</v>
      </c>
      <c r="G84" s="536">
        <v>2</v>
      </c>
      <c r="H84" s="536" t="s">
        <v>77</v>
      </c>
      <c r="I84" s="537">
        <v>3</v>
      </c>
      <c r="J84" s="537" t="s">
        <v>305</v>
      </c>
    </row>
    <row r="85" spans="1:10" ht="15">
      <c r="A85" t="s">
        <v>319</v>
      </c>
      <c r="B85" s="534">
        <v>42268</v>
      </c>
      <c r="C85" s="535">
        <v>5.24</v>
      </c>
      <c r="D85" s="535">
        <v>5.25</v>
      </c>
      <c r="E85" s="536">
        <v>1</v>
      </c>
      <c r="F85" s="536" t="s">
        <v>77</v>
      </c>
      <c r="G85" s="536">
        <v>1</v>
      </c>
      <c r="H85" s="536" t="s">
        <v>77</v>
      </c>
      <c r="I85" s="537">
        <v>5</v>
      </c>
      <c r="J85" s="537" t="s">
        <v>306</v>
      </c>
    </row>
    <row r="86" spans="1:10" ht="15">
      <c r="A86" t="s">
        <v>319</v>
      </c>
      <c r="B86" s="534">
        <v>42277</v>
      </c>
      <c r="C86" s="535">
        <v>5.39</v>
      </c>
      <c r="D86" s="535">
        <v>5.45</v>
      </c>
      <c r="E86" s="536">
        <v>860</v>
      </c>
      <c r="F86" s="536" t="s">
        <v>77</v>
      </c>
      <c r="G86" s="536">
        <v>580</v>
      </c>
      <c r="H86" s="536" t="s">
        <v>77</v>
      </c>
      <c r="I86" s="537">
        <v>4</v>
      </c>
      <c r="J86" s="537" t="s">
        <v>305</v>
      </c>
    </row>
    <row r="87" spans="1:10" ht="15">
      <c r="A87" t="s">
        <v>319</v>
      </c>
      <c r="B87" s="534">
        <v>42282</v>
      </c>
      <c r="C87" s="535">
        <v>7.89</v>
      </c>
      <c r="D87" s="535">
        <v>7.24</v>
      </c>
      <c r="E87" s="536">
        <v>102</v>
      </c>
      <c r="F87" s="536" t="s">
        <v>77</v>
      </c>
      <c r="G87" s="536">
        <v>3</v>
      </c>
      <c r="H87" s="536" t="s">
        <v>77</v>
      </c>
      <c r="I87" s="537">
        <v>3.5</v>
      </c>
      <c r="J87" s="537" t="s">
        <v>306</v>
      </c>
    </row>
    <row r="88" spans="1:10" ht="15">
      <c r="A88" t="s">
        <v>319</v>
      </c>
      <c r="B88" s="534">
        <v>42291</v>
      </c>
      <c r="C88" s="535">
        <v>6.36</v>
      </c>
      <c r="D88" s="535">
        <v>5.8</v>
      </c>
      <c r="E88" s="536">
        <v>7</v>
      </c>
      <c r="F88" s="536" t="s">
        <v>77</v>
      </c>
      <c r="G88" s="536">
        <v>1</v>
      </c>
      <c r="H88" s="536" t="s">
        <v>77</v>
      </c>
      <c r="I88" s="537">
        <v>4.5</v>
      </c>
      <c r="J88" s="537" t="s">
        <v>306</v>
      </c>
    </row>
    <row r="89" spans="1:10" ht="15">
      <c r="A89" t="s">
        <v>319</v>
      </c>
      <c r="B89" s="534">
        <v>42303</v>
      </c>
      <c r="C89" s="535">
        <v>8.2799999999999994</v>
      </c>
      <c r="D89" s="535">
        <v>7.66</v>
      </c>
      <c r="E89" s="536">
        <v>6</v>
      </c>
      <c r="F89" s="536" t="s">
        <v>77</v>
      </c>
      <c r="G89" s="536">
        <v>1</v>
      </c>
      <c r="H89" s="536" t="s">
        <v>77</v>
      </c>
      <c r="I89" s="537">
        <v>5</v>
      </c>
      <c r="J89" s="537" t="s">
        <v>306</v>
      </c>
    </row>
    <row r="90" spans="1:10" ht="15">
      <c r="A90" t="s">
        <v>319</v>
      </c>
      <c r="B90" s="534">
        <v>42312</v>
      </c>
      <c r="C90" s="535">
        <v>7.33</v>
      </c>
      <c r="D90" s="535">
        <v>7.8</v>
      </c>
      <c r="E90" s="536">
        <v>2</v>
      </c>
      <c r="F90" s="536" t="s">
        <v>77</v>
      </c>
      <c r="G90" s="536">
        <v>1</v>
      </c>
      <c r="H90" s="536" t="s">
        <v>77</v>
      </c>
      <c r="I90" s="537">
        <v>4</v>
      </c>
      <c r="J90" s="537" t="s">
        <v>306</v>
      </c>
    </row>
    <row r="91" spans="1:10" ht="15">
      <c r="A91" t="s">
        <v>319</v>
      </c>
      <c r="B91" s="534">
        <v>42339</v>
      </c>
      <c r="C91" s="535">
        <v>7.06</v>
      </c>
      <c r="D91" s="535">
        <v>7.77</v>
      </c>
      <c r="E91" s="536">
        <v>18</v>
      </c>
      <c r="F91" s="536" t="s">
        <v>77</v>
      </c>
      <c r="G91" s="536">
        <v>10</v>
      </c>
      <c r="H91" s="536" t="s">
        <v>77</v>
      </c>
      <c r="I91" s="537">
        <v>4</v>
      </c>
      <c r="J91" s="537" t="s">
        <v>305</v>
      </c>
    </row>
    <row r="92" spans="1:10" ht="15">
      <c r="A92" t="s">
        <v>319</v>
      </c>
      <c r="B92" s="534">
        <v>42373</v>
      </c>
      <c r="C92" s="535">
        <v>9.7899999999999991</v>
      </c>
      <c r="D92" s="535">
        <v>9.27</v>
      </c>
      <c r="E92" s="536">
        <v>24</v>
      </c>
      <c r="F92" s="536" t="s">
        <v>77</v>
      </c>
      <c r="G92" s="536">
        <v>2</v>
      </c>
      <c r="H92" s="536" t="s">
        <v>77</v>
      </c>
      <c r="I92" s="537">
        <v>4</v>
      </c>
      <c r="J92" s="537" t="s">
        <v>78</v>
      </c>
    </row>
    <row r="93" spans="1:10" ht="15">
      <c r="A93" t="s">
        <v>319</v>
      </c>
      <c r="B93" s="534">
        <v>42401</v>
      </c>
      <c r="C93" s="535">
        <v>11.14</v>
      </c>
      <c r="D93" s="535">
        <v>11.12</v>
      </c>
      <c r="E93" s="536">
        <v>9</v>
      </c>
      <c r="F93" s="536" t="s">
        <v>77</v>
      </c>
      <c r="G93" s="536">
        <v>3</v>
      </c>
      <c r="H93" s="536" t="s">
        <v>77</v>
      </c>
      <c r="I93" s="537">
        <v>5</v>
      </c>
      <c r="J93" s="537" t="s">
        <v>78</v>
      </c>
    </row>
    <row r="94" spans="1:10" ht="15">
      <c r="A94" t="s">
        <v>319</v>
      </c>
      <c r="B94" s="534">
        <v>42443</v>
      </c>
      <c r="C94" s="535">
        <v>13.29</v>
      </c>
      <c r="D94" s="535">
        <v>13.11</v>
      </c>
      <c r="E94" s="536">
        <v>11</v>
      </c>
      <c r="F94" s="536" t="s">
        <v>77</v>
      </c>
      <c r="G94" s="536">
        <v>2</v>
      </c>
      <c r="H94" s="536" t="s">
        <v>77</v>
      </c>
      <c r="I94" s="537">
        <v>3</v>
      </c>
      <c r="J94" s="537" t="s">
        <v>78</v>
      </c>
    </row>
    <row r="95" spans="1:10" ht="15">
      <c r="A95" t="s">
        <v>319</v>
      </c>
      <c r="B95" s="534">
        <v>42506</v>
      </c>
      <c r="C95" s="535">
        <v>8.41</v>
      </c>
      <c r="D95" s="535">
        <v>8.7799999999999994</v>
      </c>
      <c r="E95" s="536">
        <v>1</v>
      </c>
      <c r="F95" s="536" t="s">
        <v>77</v>
      </c>
      <c r="G95" s="536">
        <v>1</v>
      </c>
      <c r="H95" s="536" t="s">
        <v>77</v>
      </c>
      <c r="I95" s="537">
        <v>3</v>
      </c>
      <c r="J95" s="537" t="s">
        <v>78</v>
      </c>
    </row>
    <row r="96" spans="1:10" ht="15">
      <c r="A96" t="s">
        <v>319</v>
      </c>
      <c r="B96" s="534">
        <v>42513</v>
      </c>
      <c r="C96" s="535">
        <v>8.39</v>
      </c>
      <c r="D96" s="535">
        <v>8.42</v>
      </c>
      <c r="E96" s="536">
        <v>1</v>
      </c>
      <c r="F96" s="536" t="s">
        <v>77</v>
      </c>
      <c r="G96" s="536">
        <v>1</v>
      </c>
      <c r="H96" s="536" t="s">
        <v>77</v>
      </c>
      <c r="I96" s="537">
        <v>4</v>
      </c>
      <c r="J96" s="537" t="s">
        <v>78</v>
      </c>
    </row>
    <row r="97" spans="1:10" ht="15">
      <c r="A97" t="s">
        <v>319</v>
      </c>
      <c r="B97" s="534">
        <v>42521</v>
      </c>
      <c r="C97" s="535">
        <v>7.32</v>
      </c>
      <c r="D97" s="535" t="s">
        <v>77</v>
      </c>
      <c r="E97" s="536">
        <v>590</v>
      </c>
      <c r="F97" s="536" t="s">
        <v>77</v>
      </c>
      <c r="G97" s="536">
        <v>18</v>
      </c>
      <c r="H97" s="536" t="s">
        <v>77</v>
      </c>
      <c r="I97" s="537">
        <v>4</v>
      </c>
      <c r="J97" s="537" t="s">
        <v>78</v>
      </c>
    </row>
    <row r="98" spans="1:10" ht="15">
      <c r="A98" t="s">
        <v>319</v>
      </c>
      <c r="B98" s="534">
        <v>42527</v>
      </c>
      <c r="C98" s="535">
        <v>7.1</v>
      </c>
      <c r="D98" s="535" t="s">
        <v>77</v>
      </c>
      <c r="E98" s="536">
        <v>660</v>
      </c>
      <c r="F98" s="536" t="s">
        <v>77</v>
      </c>
      <c r="G98" s="536">
        <v>105</v>
      </c>
      <c r="H98" s="536" t="s">
        <v>77</v>
      </c>
      <c r="I98" s="537">
        <v>3</v>
      </c>
      <c r="J98" s="537" t="s">
        <v>78</v>
      </c>
    </row>
    <row r="99" spans="1:10" ht="15">
      <c r="A99" t="s">
        <v>319</v>
      </c>
      <c r="B99" s="534">
        <v>42534</v>
      </c>
      <c r="C99" s="535">
        <v>7.41</v>
      </c>
      <c r="D99" s="535" t="s">
        <v>77</v>
      </c>
      <c r="E99" s="536">
        <v>5</v>
      </c>
      <c r="F99" s="536" t="s">
        <v>77</v>
      </c>
      <c r="G99" s="536">
        <v>1</v>
      </c>
      <c r="H99" s="536" t="s">
        <v>77</v>
      </c>
      <c r="I99" s="537">
        <v>2</v>
      </c>
      <c r="J99" s="537" t="s">
        <v>78</v>
      </c>
    </row>
    <row r="100" spans="1:10" ht="15">
      <c r="A100" t="s">
        <v>319</v>
      </c>
      <c r="B100" s="534">
        <v>42541</v>
      </c>
      <c r="C100" s="535">
        <v>6.53</v>
      </c>
      <c r="D100" s="535">
        <v>6.38</v>
      </c>
      <c r="E100" s="536">
        <v>5</v>
      </c>
      <c r="F100" s="536" t="s">
        <v>77</v>
      </c>
      <c r="G100" s="536">
        <v>1</v>
      </c>
      <c r="H100" s="536" t="s">
        <v>77</v>
      </c>
      <c r="I100" s="537">
        <v>3</v>
      </c>
      <c r="J100" s="537" t="s">
        <v>78</v>
      </c>
    </row>
    <row r="101" spans="1:10" ht="15">
      <c r="A101" t="s">
        <v>319</v>
      </c>
      <c r="B101" s="534">
        <v>42548</v>
      </c>
      <c r="C101" s="535">
        <v>7.8</v>
      </c>
      <c r="D101" s="535">
        <v>5.92</v>
      </c>
      <c r="E101" s="536">
        <v>2</v>
      </c>
      <c r="F101" s="536" t="s">
        <v>77</v>
      </c>
      <c r="G101" s="536">
        <v>1</v>
      </c>
      <c r="H101" s="536" t="s">
        <v>77</v>
      </c>
      <c r="I101" s="537">
        <v>2.5</v>
      </c>
      <c r="J101" s="537" t="s">
        <v>78</v>
      </c>
    </row>
    <row r="102" spans="1:10" ht="15">
      <c r="A102" t="s">
        <v>319</v>
      </c>
      <c r="B102" s="534">
        <v>42556</v>
      </c>
      <c r="C102" s="535">
        <v>5.54</v>
      </c>
      <c r="D102" s="535">
        <v>4.9800000000000004</v>
      </c>
      <c r="E102" s="536">
        <v>820</v>
      </c>
      <c r="F102" s="536" t="s">
        <v>77</v>
      </c>
      <c r="G102" s="536">
        <v>144</v>
      </c>
      <c r="H102" s="536" t="s">
        <v>77</v>
      </c>
      <c r="I102" s="537">
        <v>3</v>
      </c>
      <c r="J102" s="537" t="s">
        <v>78</v>
      </c>
    </row>
    <row r="103" spans="1:10" ht="15">
      <c r="A103" t="s">
        <v>319</v>
      </c>
      <c r="B103" s="534">
        <v>42562</v>
      </c>
      <c r="C103" s="535">
        <v>5.29</v>
      </c>
      <c r="D103" s="535">
        <v>5.25</v>
      </c>
      <c r="E103" s="536">
        <v>132</v>
      </c>
      <c r="F103" s="536" t="s">
        <v>77</v>
      </c>
      <c r="G103" s="536">
        <v>4</v>
      </c>
      <c r="H103" s="536" t="s">
        <v>77</v>
      </c>
      <c r="I103" s="537">
        <v>5</v>
      </c>
      <c r="J103" s="537" t="s">
        <v>78</v>
      </c>
    </row>
    <row r="104" spans="1:10" ht="15">
      <c r="A104" t="s">
        <v>319</v>
      </c>
      <c r="B104" s="534">
        <v>42569</v>
      </c>
      <c r="C104" s="535">
        <v>4.2300000000000004</v>
      </c>
      <c r="D104" s="535">
        <v>3</v>
      </c>
      <c r="E104" s="536">
        <v>40</v>
      </c>
      <c r="F104" s="536" t="s">
        <v>77</v>
      </c>
      <c r="G104" s="536">
        <v>4</v>
      </c>
      <c r="H104" s="536" t="s">
        <v>77</v>
      </c>
      <c r="I104" s="537">
        <v>3.5</v>
      </c>
      <c r="J104" s="537" t="s">
        <v>78</v>
      </c>
    </row>
    <row r="105" spans="1:10" ht="15">
      <c r="A105" t="s">
        <v>319</v>
      </c>
      <c r="B105" s="534">
        <v>42583</v>
      </c>
      <c r="C105" s="535">
        <v>3.91</v>
      </c>
      <c r="D105" s="535">
        <v>3.54</v>
      </c>
      <c r="E105" s="536">
        <v>540</v>
      </c>
      <c r="F105" s="536" t="s">
        <v>77</v>
      </c>
      <c r="G105" s="536">
        <v>85</v>
      </c>
      <c r="H105" s="536" t="s">
        <v>77</v>
      </c>
      <c r="I105" s="537">
        <v>5.5</v>
      </c>
      <c r="J105" s="537" t="s">
        <v>78</v>
      </c>
    </row>
    <row r="106" spans="1:10" ht="15">
      <c r="A106" t="s">
        <v>319</v>
      </c>
      <c r="B106" s="534">
        <v>42590</v>
      </c>
      <c r="C106" s="535">
        <v>4.8</v>
      </c>
      <c r="D106" s="535">
        <v>4.4800000000000004</v>
      </c>
      <c r="E106" s="536">
        <v>44</v>
      </c>
      <c r="F106" s="536" t="s">
        <v>77</v>
      </c>
      <c r="G106" s="536">
        <v>1</v>
      </c>
      <c r="H106" s="536" t="s">
        <v>77</v>
      </c>
      <c r="I106" s="537">
        <v>3.5</v>
      </c>
      <c r="J106" s="537" t="s">
        <v>78</v>
      </c>
    </row>
    <row r="107" spans="1:10" ht="15">
      <c r="A107" t="s">
        <v>319</v>
      </c>
      <c r="B107" s="534">
        <v>42597</v>
      </c>
      <c r="C107" s="535">
        <v>5.22</v>
      </c>
      <c r="D107" s="535">
        <v>2.3199999999999998</v>
      </c>
      <c r="E107" s="536">
        <v>38</v>
      </c>
      <c r="F107" s="536" t="s">
        <v>77</v>
      </c>
      <c r="G107" s="536">
        <v>1</v>
      </c>
      <c r="H107" s="536" t="s">
        <v>77</v>
      </c>
      <c r="I107" s="537">
        <v>2.5</v>
      </c>
      <c r="J107" s="537" t="s">
        <v>78</v>
      </c>
    </row>
    <row r="108" spans="1:10" ht="15">
      <c r="A108" t="s">
        <v>319</v>
      </c>
      <c r="B108" s="534">
        <v>42604</v>
      </c>
      <c r="C108" s="535">
        <v>3.88</v>
      </c>
      <c r="D108" s="535">
        <v>3.16</v>
      </c>
      <c r="E108" s="536">
        <v>20</v>
      </c>
      <c r="F108" s="536" t="s">
        <v>77</v>
      </c>
      <c r="G108" s="536">
        <v>2</v>
      </c>
      <c r="H108" s="536" t="s">
        <v>77</v>
      </c>
      <c r="I108" s="537">
        <v>3.5</v>
      </c>
      <c r="J108" s="537" t="s">
        <v>78</v>
      </c>
    </row>
    <row r="109" spans="1:10" ht="15">
      <c r="A109" t="s">
        <v>319</v>
      </c>
      <c r="B109" s="534">
        <v>42611</v>
      </c>
      <c r="C109" s="535">
        <v>4.79</v>
      </c>
      <c r="D109" s="535">
        <v>2.7</v>
      </c>
      <c r="E109" s="536">
        <v>14</v>
      </c>
      <c r="F109" s="536" t="s">
        <v>77</v>
      </c>
      <c r="G109" s="536">
        <v>1</v>
      </c>
      <c r="H109" s="536" t="s">
        <v>77</v>
      </c>
      <c r="I109" s="537">
        <v>3.5</v>
      </c>
      <c r="J109" s="537" t="s">
        <v>78</v>
      </c>
    </row>
    <row r="110" spans="1:10" ht="15">
      <c r="A110" t="s">
        <v>319</v>
      </c>
      <c r="B110" s="534">
        <v>42619</v>
      </c>
      <c r="C110" s="535">
        <v>5.56</v>
      </c>
      <c r="D110" s="535">
        <v>5.33</v>
      </c>
      <c r="E110" s="536">
        <v>5</v>
      </c>
      <c r="F110" s="536" t="s">
        <v>77</v>
      </c>
      <c r="G110" s="536">
        <v>1</v>
      </c>
      <c r="H110" s="536" t="s">
        <v>77</v>
      </c>
      <c r="I110" s="537">
        <v>4</v>
      </c>
      <c r="J110" s="537" t="s">
        <v>78</v>
      </c>
    </row>
    <row r="111" spans="1:10" ht="15">
      <c r="A111" t="s">
        <v>319</v>
      </c>
      <c r="B111" s="534">
        <v>42632</v>
      </c>
      <c r="C111" s="535">
        <v>5.01</v>
      </c>
      <c r="D111" s="535">
        <v>4.97</v>
      </c>
      <c r="E111" s="536">
        <v>173</v>
      </c>
      <c r="F111" s="536" t="s">
        <v>77</v>
      </c>
      <c r="G111" s="536">
        <v>54</v>
      </c>
      <c r="H111" s="536" t="s">
        <v>77</v>
      </c>
      <c r="I111" s="537">
        <v>3</v>
      </c>
      <c r="J111" s="537" t="s">
        <v>78</v>
      </c>
    </row>
    <row r="112" spans="1:10" ht="15">
      <c r="A112" t="s">
        <v>319</v>
      </c>
      <c r="B112" s="534">
        <v>42639</v>
      </c>
      <c r="C112" s="535">
        <v>5.43</v>
      </c>
      <c r="D112" s="535">
        <v>5.36</v>
      </c>
      <c r="E112" s="536">
        <v>6</v>
      </c>
      <c r="F112" s="536" t="s">
        <v>77</v>
      </c>
      <c r="G112" s="536">
        <v>1</v>
      </c>
      <c r="H112" s="536" t="s">
        <v>77</v>
      </c>
      <c r="I112" s="537">
        <v>4</v>
      </c>
      <c r="J112" s="537" t="s">
        <v>78</v>
      </c>
    </row>
    <row r="113" spans="1:10" ht="15">
      <c r="A113" t="s">
        <v>319</v>
      </c>
      <c r="B113" s="534">
        <v>42646</v>
      </c>
      <c r="C113" s="535">
        <v>6.45</v>
      </c>
      <c r="D113" s="535">
        <v>6.73</v>
      </c>
      <c r="E113" s="536">
        <v>116</v>
      </c>
      <c r="F113" s="536" t="s">
        <v>77</v>
      </c>
      <c r="G113" s="536">
        <v>4</v>
      </c>
      <c r="H113" s="536" t="s">
        <v>77</v>
      </c>
      <c r="I113" s="537">
        <v>4</v>
      </c>
      <c r="J113" s="537" t="s">
        <v>78</v>
      </c>
    </row>
    <row r="114" spans="1:10" ht="15">
      <c r="A114" t="s">
        <v>319</v>
      </c>
      <c r="B114" s="534">
        <v>42654</v>
      </c>
      <c r="C114" s="535" t="s">
        <v>77</v>
      </c>
      <c r="D114" s="535" t="s">
        <v>77</v>
      </c>
      <c r="E114" s="536" t="s">
        <v>77</v>
      </c>
      <c r="F114" s="536" t="s">
        <v>77</v>
      </c>
      <c r="G114" s="536">
        <v>2</v>
      </c>
      <c r="H114" s="536" t="s">
        <v>77</v>
      </c>
      <c r="I114" s="537">
        <v>6.5</v>
      </c>
      <c r="J114" s="537" t="s">
        <v>78</v>
      </c>
    </row>
    <row r="115" spans="1:10" ht="15">
      <c r="A115" t="s">
        <v>319</v>
      </c>
      <c r="B115" s="534">
        <v>42660</v>
      </c>
      <c r="C115" s="535">
        <v>6.98</v>
      </c>
      <c r="D115" s="535">
        <v>7.06</v>
      </c>
      <c r="E115" s="536">
        <v>5</v>
      </c>
      <c r="F115" s="536" t="s">
        <v>77</v>
      </c>
      <c r="G115" s="536">
        <v>3</v>
      </c>
      <c r="H115" s="536" t="s">
        <v>77</v>
      </c>
      <c r="I115" s="537">
        <v>3.5</v>
      </c>
      <c r="J115" s="537" t="s">
        <v>78</v>
      </c>
    </row>
    <row r="116" spans="1:10" ht="15">
      <c r="A116" t="s">
        <v>319</v>
      </c>
      <c r="B116" s="534">
        <v>42667</v>
      </c>
      <c r="C116" s="535">
        <v>7.79</v>
      </c>
      <c r="D116" s="535">
        <v>7.3</v>
      </c>
      <c r="E116" s="536">
        <v>78</v>
      </c>
      <c r="F116" s="536" t="s">
        <v>77</v>
      </c>
      <c r="G116" s="536">
        <v>1</v>
      </c>
      <c r="H116" s="536" t="s">
        <v>77</v>
      </c>
      <c r="I116" s="537">
        <v>4.5</v>
      </c>
      <c r="J116" s="537" t="s">
        <v>78</v>
      </c>
    </row>
    <row r="117" spans="1:10" ht="15">
      <c r="A117" t="s">
        <v>319</v>
      </c>
      <c r="B117" s="534">
        <v>42674</v>
      </c>
      <c r="C117" s="535">
        <v>8.1300000000000008</v>
      </c>
      <c r="D117" s="535">
        <v>8.26</v>
      </c>
      <c r="E117" s="536">
        <v>850</v>
      </c>
      <c r="F117" s="536" t="s">
        <v>77</v>
      </c>
      <c r="G117" s="536">
        <v>230</v>
      </c>
      <c r="H117" s="536" t="s">
        <v>77</v>
      </c>
      <c r="I117" s="537">
        <v>4.5</v>
      </c>
      <c r="J117" s="537" t="s">
        <v>78</v>
      </c>
    </row>
    <row r="118" spans="1:10" ht="15">
      <c r="A118" t="s">
        <v>319</v>
      </c>
      <c r="B118" s="534">
        <v>42683</v>
      </c>
      <c r="C118" s="535">
        <v>11.08</v>
      </c>
      <c r="D118" s="535">
        <v>11.23</v>
      </c>
      <c r="E118" s="536">
        <v>1</v>
      </c>
      <c r="F118" s="536" t="s">
        <v>77</v>
      </c>
      <c r="G118" s="536">
        <v>1</v>
      </c>
      <c r="H118" s="536" t="s">
        <v>77</v>
      </c>
      <c r="I118" s="537">
        <v>4</v>
      </c>
      <c r="J118" s="537" t="s">
        <v>78</v>
      </c>
    </row>
    <row r="119" spans="1:10" ht="15">
      <c r="A119" t="s">
        <v>319</v>
      </c>
      <c r="B119" s="534">
        <v>42716</v>
      </c>
      <c r="C119" s="535">
        <v>9.6</v>
      </c>
      <c r="D119" s="535">
        <v>9.1</v>
      </c>
      <c r="E119" s="536">
        <v>12</v>
      </c>
      <c r="F119" s="536" t="s">
        <v>77</v>
      </c>
      <c r="G119" s="536">
        <v>2</v>
      </c>
      <c r="H119" s="536" t="s">
        <v>77</v>
      </c>
      <c r="I119" s="537">
        <v>4.5</v>
      </c>
      <c r="J119" s="537" t="s">
        <v>78</v>
      </c>
    </row>
    <row r="120" spans="1:10" ht="15">
      <c r="A120" t="s">
        <v>319</v>
      </c>
      <c r="B120" s="534">
        <v>42753</v>
      </c>
      <c r="C120" s="535">
        <v>11.4</v>
      </c>
      <c r="D120" s="535">
        <v>11.78</v>
      </c>
      <c r="E120" s="536">
        <v>12</v>
      </c>
      <c r="F120" s="536" t="s">
        <v>77</v>
      </c>
      <c r="G120" s="536">
        <v>8</v>
      </c>
      <c r="H120" s="536" t="s">
        <v>77</v>
      </c>
      <c r="I120" s="537">
        <v>3.5</v>
      </c>
      <c r="J120" s="536" t="s">
        <v>305</v>
      </c>
    </row>
    <row r="121" spans="1:10" ht="15">
      <c r="A121" t="s">
        <v>319</v>
      </c>
      <c r="B121" s="534">
        <v>42772</v>
      </c>
      <c r="C121" s="535">
        <v>12.8</v>
      </c>
      <c r="D121" s="535">
        <v>11.69</v>
      </c>
      <c r="E121" s="536">
        <v>2</v>
      </c>
      <c r="F121" s="536" t="s">
        <v>77</v>
      </c>
      <c r="G121" s="536">
        <v>1</v>
      </c>
      <c r="H121" s="536" t="s">
        <v>77</v>
      </c>
      <c r="I121" s="537">
        <v>2.5</v>
      </c>
      <c r="J121" s="536" t="s">
        <v>306</v>
      </c>
    </row>
    <row r="122" spans="1:10" ht="15">
      <c r="A122" t="s">
        <v>319</v>
      </c>
      <c r="B122" s="534">
        <v>42801</v>
      </c>
      <c r="C122" s="535">
        <v>12.12</v>
      </c>
      <c r="D122" s="535">
        <v>11.04</v>
      </c>
      <c r="E122" s="536">
        <v>2</v>
      </c>
      <c r="F122" s="536" t="s">
        <v>77</v>
      </c>
      <c r="G122" s="536">
        <v>1</v>
      </c>
      <c r="H122" s="536" t="s">
        <v>77</v>
      </c>
      <c r="I122" s="537">
        <v>5</v>
      </c>
      <c r="J122" s="539" t="s">
        <v>306</v>
      </c>
    </row>
    <row r="123" spans="1:10" ht="15">
      <c r="A123" t="s">
        <v>319</v>
      </c>
      <c r="B123" s="534">
        <v>42828</v>
      </c>
      <c r="C123" s="535">
        <v>11.79</v>
      </c>
      <c r="D123" s="535">
        <v>11.34</v>
      </c>
      <c r="E123" s="536">
        <v>7</v>
      </c>
      <c r="F123" s="536" t="s">
        <v>77</v>
      </c>
      <c r="G123" s="536">
        <v>7</v>
      </c>
      <c r="H123" s="536" t="s">
        <v>77</v>
      </c>
      <c r="I123" s="537">
        <v>3.5</v>
      </c>
      <c r="J123" s="539" t="s">
        <v>306</v>
      </c>
    </row>
    <row r="124" spans="1:10" ht="15">
      <c r="A124" t="s">
        <v>319</v>
      </c>
      <c r="B124" s="534">
        <v>42877</v>
      </c>
      <c r="C124" s="535">
        <v>8.2799999999999994</v>
      </c>
      <c r="D124" s="535">
        <v>8.16</v>
      </c>
      <c r="E124" s="536">
        <v>4</v>
      </c>
      <c r="F124" s="536" t="s">
        <v>77</v>
      </c>
      <c r="G124" s="536">
        <v>2</v>
      </c>
      <c r="H124" s="536" t="s">
        <v>77</v>
      </c>
      <c r="I124" s="537">
        <v>3</v>
      </c>
      <c r="J124" s="539" t="s">
        <v>305</v>
      </c>
    </row>
    <row r="125" spans="1:10" ht="15">
      <c r="A125" t="s">
        <v>319</v>
      </c>
      <c r="B125" s="534">
        <v>42885</v>
      </c>
      <c r="C125" s="535">
        <v>6.99</v>
      </c>
      <c r="D125" s="535">
        <v>7.31</v>
      </c>
      <c r="E125" s="536">
        <v>88</v>
      </c>
      <c r="F125" s="536" t="s">
        <v>77</v>
      </c>
      <c r="G125" s="536">
        <v>4</v>
      </c>
      <c r="H125" s="536" t="s">
        <v>77</v>
      </c>
      <c r="I125" s="537">
        <v>3</v>
      </c>
      <c r="J125" s="539" t="s">
        <v>306</v>
      </c>
    </row>
    <row r="126" spans="1:10" ht="15">
      <c r="A126" t="s">
        <v>319</v>
      </c>
      <c r="B126" s="534">
        <v>42891</v>
      </c>
      <c r="C126" s="535">
        <v>8.08</v>
      </c>
      <c r="D126" s="535">
        <v>7.06</v>
      </c>
      <c r="E126" s="536">
        <v>4</v>
      </c>
      <c r="F126" s="536" t="s">
        <v>77</v>
      </c>
      <c r="G126" s="536">
        <v>2</v>
      </c>
      <c r="H126" s="536" t="s">
        <v>77</v>
      </c>
      <c r="I126" s="537">
        <v>4</v>
      </c>
      <c r="J126" s="539" t="s">
        <v>306</v>
      </c>
    </row>
    <row r="127" spans="1:10" ht="15">
      <c r="A127" t="s">
        <v>319</v>
      </c>
      <c r="B127" s="534">
        <v>42898</v>
      </c>
      <c r="C127" s="535">
        <v>6.14</v>
      </c>
      <c r="D127" s="535">
        <v>5.9</v>
      </c>
      <c r="E127" s="536">
        <v>15</v>
      </c>
      <c r="F127" s="536" t="s">
        <v>77</v>
      </c>
      <c r="G127" s="536">
        <v>2</v>
      </c>
      <c r="H127" s="536" t="s">
        <v>77</v>
      </c>
      <c r="I127" s="537">
        <v>3</v>
      </c>
      <c r="J127" s="539" t="s">
        <v>306</v>
      </c>
    </row>
    <row r="128" spans="1:10" ht="15">
      <c r="A128" t="s">
        <v>319</v>
      </c>
      <c r="B128" s="534">
        <v>42905</v>
      </c>
      <c r="C128" s="535">
        <v>6.1</v>
      </c>
      <c r="D128" s="535">
        <v>5.25</v>
      </c>
      <c r="E128" s="536">
        <v>540</v>
      </c>
      <c r="F128" s="536" t="s">
        <v>77</v>
      </c>
      <c r="G128" s="536">
        <v>8</v>
      </c>
      <c r="H128" s="536" t="s">
        <v>77</v>
      </c>
      <c r="I128" s="537">
        <v>3.5</v>
      </c>
      <c r="J128" s="539" t="s">
        <v>305</v>
      </c>
    </row>
    <row r="129" spans="1:10" ht="15">
      <c r="A129" t="s">
        <v>319</v>
      </c>
      <c r="B129" s="534">
        <v>42912</v>
      </c>
      <c r="C129" s="535">
        <v>5.0199999999999996</v>
      </c>
      <c r="D129" s="535">
        <v>4.41</v>
      </c>
      <c r="E129" s="536">
        <v>88</v>
      </c>
      <c r="F129" s="536" t="s">
        <v>77</v>
      </c>
      <c r="G129" s="536">
        <v>4</v>
      </c>
      <c r="H129" s="536" t="s">
        <v>77</v>
      </c>
      <c r="I129" s="537">
        <v>3.5</v>
      </c>
      <c r="J129" s="539" t="s">
        <v>306</v>
      </c>
    </row>
    <row r="130" spans="1:10" ht="15">
      <c r="A130" t="s">
        <v>319</v>
      </c>
      <c r="B130" s="534">
        <v>42926</v>
      </c>
      <c r="C130" s="535">
        <v>5.39</v>
      </c>
      <c r="D130" s="535">
        <v>4.04</v>
      </c>
      <c r="E130" s="536">
        <v>64</v>
      </c>
      <c r="F130" s="536" t="s">
        <v>77</v>
      </c>
      <c r="G130" s="536">
        <v>2</v>
      </c>
      <c r="H130" s="536" t="s">
        <v>77</v>
      </c>
      <c r="I130" s="537">
        <v>3.5</v>
      </c>
      <c r="J130" s="539" t="s">
        <v>306</v>
      </c>
    </row>
    <row r="131" spans="1:10" ht="15">
      <c r="A131" t="s">
        <v>319</v>
      </c>
      <c r="B131" s="534">
        <v>42933</v>
      </c>
      <c r="C131" s="535">
        <v>5</v>
      </c>
      <c r="D131" s="535">
        <v>4.18</v>
      </c>
      <c r="E131" s="536">
        <v>12</v>
      </c>
      <c r="F131" s="536" t="s">
        <v>77</v>
      </c>
      <c r="G131" s="536">
        <v>1</v>
      </c>
      <c r="H131" s="536" t="s">
        <v>77</v>
      </c>
      <c r="I131" s="537">
        <v>3</v>
      </c>
      <c r="J131" s="539" t="s">
        <v>306</v>
      </c>
    </row>
    <row r="132" spans="1:10" ht="15">
      <c r="A132" t="s">
        <v>319</v>
      </c>
      <c r="B132" s="534">
        <v>42940</v>
      </c>
      <c r="C132" s="535">
        <v>5.05</v>
      </c>
      <c r="D132" s="535">
        <v>4.1900000000000004</v>
      </c>
      <c r="E132" s="536">
        <v>480</v>
      </c>
      <c r="F132" s="536" t="s">
        <v>77</v>
      </c>
      <c r="G132" s="536">
        <v>42</v>
      </c>
      <c r="H132" s="536" t="s">
        <v>77</v>
      </c>
      <c r="I132" s="537">
        <v>3</v>
      </c>
      <c r="J132" s="539" t="s">
        <v>305</v>
      </c>
    </row>
    <row r="133" spans="1:10" ht="15">
      <c r="A133" t="s">
        <v>319</v>
      </c>
      <c r="B133" s="534">
        <v>42947</v>
      </c>
      <c r="C133" s="535">
        <v>4.5999999999999996</v>
      </c>
      <c r="D133" s="535">
        <v>4.92</v>
      </c>
      <c r="E133" s="536">
        <v>7</v>
      </c>
      <c r="F133" s="536" t="s">
        <v>77</v>
      </c>
      <c r="G133" s="536">
        <v>1</v>
      </c>
      <c r="H133" s="536" t="s">
        <v>77</v>
      </c>
      <c r="I133" s="537">
        <v>4.5</v>
      </c>
      <c r="J133" s="539" t="s">
        <v>306</v>
      </c>
    </row>
    <row r="134" spans="1:10" ht="15">
      <c r="A134" t="s">
        <v>319</v>
      </c>
      <c r="B134" s="534">
        <v>42954</v>
      </c>
      <c r="C134" s="535">
        <v>4.79</v>
      </c>
      <c r="D134" s="535">
        <v>3.29</v>
      </c>
      <c r="E134" s="536">
        <v>62</v>
      </c>
      <c r="F134" s="536" t="s">
        <v>77</v>
      </c>
      <c r="G134" s="536">
        <v>2</v>
      </c>
      <c r="H134" s="536" t="s">
        <v>77</v>
      </c>
      <c r="I134" s="537">
        <v>4</v>
      </c>
      <c r="J134" s="539" t="s">
        <v>305</v>
      </c>
    </row>
    <row r="135" spans="1:10" ht="15">
      <c r="A135" t="s">
        <v>319</v>
      </c>
      <c r="B135" s="534">
        <v>42961</v>
      </c>
      <c r="C135" s="535" t="s">
        <v>77</v>
      </c>
      <c r="D135" s="535" t="s">
        <v>77</v>
      </c>
      <c r="E135" s="536" t="s">
        <v>77</v>
      </c>
      <c r="F135" s="536" t="s">
        <v>77</v>
      </c>
      <c r="G135" s="536" t="s">
        <v>77</v>
      </c>
      <c r="H135" s="536" t="s">
        <v>77</v>
      </c>
      <c r="I135" s="537" t="s">
        <v>77</v>
      </c>
      <c r="J135" s="539" t="s">
        <v>77</v>
      </c>
    </row>
    <row r="136" spans="1:10" ht="15">
      <c r="A136" t="s">
        <v>319</v>
      </c>
      <c r="B136" s="534">
        <v>42968</v>
      </c>
      <c r="C136" s="535">
        <v>3.76</v>
      </c>
      <c r="D136" s="535">
        <v>2.82</v>
      </c>
      <c r="E136" s="536">
        <v>14</v>
      </c>
      <c r="F136" s="536" t="s">
        <v>77</v>
      </c>
      <c r="G136" s="536">
        <v>6</v>
      </c>
      <c r="H136" s="536" t="s">
        <v>77</v>
      </c>
      <c r="I136" s="537">
        <v>3.5</v>
      </c>
      <c r="J136" s="539" t="s">
        <v>306</v>
      </c>
    </row>
    <row r="137" spans="1:10" ht="15">
      <c r="A137" t="s">
        <v>319</v>
      </c>
      <c r="B137" s="534">
        <v>42975</v>
      </c>
      <c r="C137" s="535">
        <v>4.3499999999999996</v>
      </c>
      <c r="D137" s="535">
        <v>3.87</v>
      </c>
      <c r="E137" s="536">
        <v>1</v>
      </c>
      <c r="F137" s="536" t="s">
        <v>77</v>
      </c>
      <c r="G137" s="536">
        <v>1</v>
      </c>
      <c r="H137" s="536" t="s">
        <v>77</v>
      </c>
      <c r="I137" s="537">
        <v>4</v>
      </c>
      <c r="J137" s="539" t="s">
        <v>306</v>
      </c>
    </row>
    <row r="138" spans="1:10" ht="15">
      <c r="A138" t="s">
        <v>319</v>
      </c>
      <c r="B138" s="534">
        <v>42983</v>
      </c>
      <c r="C138" s="535">
        <v>5.66</v>
      </c>
      <c r="D138" s="535">
        <v>5.22</v>
      </c>
      <c r="E138" s="536">
        <v>32</v>
      </c>
      <c r="F138" s="536" t="s">
        <v>77</v>
      </c>
      <c r="G138" s="536">
        <v>26</v>
      </c>
      <c r="H138" s="536" t="s">
        <v>77</v>
      </c>
      <c r="I138" s="537">
        <v>4.5</v>
      </c>
      <c r="J138" s="539" t="s">
        <v>305</v>
      </c>
    </row>
    <row r="139" spans="1:10" ht="15">
      <c r="A139" t="s">
        <v>319</v>
      </c>
      <c r="B139" s="534">
        <v>42989</v>
      </c>
      <c r="C139" s="535">
        <v>5.85</v>
      </c>
      <c r="D139" s="535">
        <v>5.76</v>
      </c>
      <c r="E139" s="536">
        <v>2</v>
      </c>
      <c r="F139" s="536" t="s">
        <v>77</v>
      </c>
      <c r="G139" s="536">
        <v>1</v>
      </c>
      <c r="H139" s="536" t="s">
        <v>77</v>
      </c>
      <c r="I139" s="537">
        <v>4</v>
      </c>
      <c r="J139" s="539" t="s">
        <v>306</v>
      </c>
    </row>
    <row r="140" spans="1:10" ht="15">
      <c r="A140" t="s">
        <v>319</v>
      </c>
      <c r="B140" s="534">
        <v>42996</v>
      </c>
      <c r="C140" s="535">
        <v>8.5500000000000007</v>
      </c>
      <c r="D140" s="535">
        <v>7.21</v>
      </c>
      <c r="E140" s="536">
        <v>3</v>
      </c>
      <c r="F140" s="536" t="s">
        <v>77</v>
      </c>
      <c r="G140" s="536">
        <v>1</v>
      </c>
      <c r="H140" s="536" t="s">
        <v>77</v>
      </c>
      <c r="I140" s="537">
        <v>5</v>
      </c>
      <c r="J140" s="539" t="s">
        <v>306</v>
      </c>
    </row>
    <row r="141" spans="1:10" ht="15">
      <c r="A141" t="s">
        <v>319</v>
      </c>
      <c r="B141" s="534">
        <v>43006</v>
      </c>
      <c r="C141" s="535">
        <v>5.71</v>
      </c>
      <c r="D141" s="535">
        <v>4.1100000000000003</v>
      </c>
      <c r="E141" s="536">
        <v>1</v>
      </c>
      <c r="F141" s="536" t="s">
        <v>77</v>
      </c>
      <c r="G141" s="536">
        <v>1</v>
      </c>
      <c r="H141" s="536" t="s">
        <v>77</v>
      </c>
      <c r="I141" s="537">
        <v>4.5</v>
      </c>
      <c r="J141" s="539" t="s">
        <v>306</v>
      </c>
    </row>
    <row r="142" spans="1:10" ht="15">
      <c r="A142" t="s">
        <v>319</v>
      </c>
      <c r="B142" s="534">
        <v>43010</v>
      </c>
      <c r="C142" s="535">
        <v>6.33</v>
      </c>
      <c r="D142" s="535">
        <v>5.96</v>
      </c>
      <c r="E142" s="536">
        <v>1</v>
      </c>
      <c r="F142" s="536" t="s">
        <v>77</v>
      </c>
      <c r="G142" s="536">
        <v>1</v>
      </c>
      <c r="H142" s="536" t="s">
        <v>77</v>
      </c>
      <c r="I142" s="537">
        <v>5</v>
      </c>
      <c r="J142" s="539" t="s">
        <v>306</v>
      </c>
    </row>
    <row r="143" spans="1:10" ht="15">
      <c r="A143" t="s">
        <v>319</v>
      </c>
      <c r="B143" s="534">
        <v>43020</v>
      </c>
      <c r="C143" s="535">
        <v>6.17</v>
      </c>
      <c r="D143" s="535">
        <v>5.82</v>
      </c>
      <c r="E143" s="536">
        <v>7</v>
      </c>
      <c r="F143" s="536" t="s">
        <v>77</v>
      </c>
      <c r="G143" s="536">
        <v>2</v>
      </c>
      <c r="H143" s="536" t="s">
        <v>77</v>
      </c>
      <c r="I143" s="537">
        <v>4.5</v>
      </c>
      <c r="J143" s="539" t="s">
        <v>306</v>
      </c>
    </row>
    <row r="144" spans="1:10" ht="15">
      <c r="A144" t="s">
        <v>319</v>
      </c>
      <c r="B144" s="534">
        <v>43024</v>
      </c>
      <c r="C144" s="535">
        <v>7.08</v>
      </c>
      <c r="D144" s="535">
        <v>6.55</v>
      </c>
      <c r="E144" s="536">
        <v>8</v>
      </c>
      <c r="F144" s="536" t="s">
        <v>77</v>
      </c>
      <c r="G144" s="536">
        <v>1</v>
      </c>
      <c r="H144" s="536" t="s">
        <v>77</v>
      </c>
      <c r="I144" s="537">
        <v>4</v>
      </c>
      <c r="J144" s="539" t="s">
        <v>306</v>
      </c>
    </row>
    <row r="145" spans="1:10" ht="15">
      <c r="A145" t="s">
        <v>319</v>
      </c>
      <c r="B145" s="534">
        <v>43052</v>
      </c>
      <c r="C145" s="535">
        <v>7.78</v>
      </c>
      <c r="D145" s="535">
        <v>7.87</v>
      </c>
      <c r="E145" s="536">
        <v>50</v>
      </c>
      <c r="F145" s="536" t="s">
        <v>77</v>
      </c>
      <c r="G145" s="536">
        <v>5</v>
      </c>
      <c r="H145" s="536" t="s">
        <v>77</v>
      </c>
      <c r="I145" s="537">
        <v>6</v>
      </c>
      <c r="J145" s="539" t="s">
        <v>306</v>
      </c>
    </row>
    <row r="146" spans="1:10">
      <c r="A146" t="s">
        <v>319</v>
      </c>
      <c r="B146" s="534">
        <v>43073</v>
      </c>
      <c r="C146" s="535">
        <v>8.43</v>
      </c>
      <c r="D146" s="535">
        <v>8.8000000000000007</v>
      </c>
      <c r="E146" s="536">
        <v>7</v>
      </c>
      <c r="F146" s="536" t="s">
        <v>77</v>
      </c>
      <c r="G146" s="536">
        <v>2</v>
      </c>
      <c r="H146" s="536" t="s">
        <v>77</v>
      </c>
      <c r="I146" s="537">
        <v>5</v>
      </c>
      <c r="J146"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03"/>
  <sheetViews>
    <sheetView zoomScale="85" zoomScaleNormal="85" workbookViewId="0">
      <selection activeCell="Q83" sqref="Q83"/>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320</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321</v>
      </c>
      <c r="B13" s="534">
        <v>41962</v>
      </c>
      <c r="C13" s="535">
        <v>9.52</v>
      </c>
      <c r="D13" s="535" t="s">
        <v>77</v>
      </c>
      <c r="E13" s="536">
        <v>36</v>
      </c>
      <c r="F13" s="536" t="s">
        <v>77</v>
      </c>
      <c r="G13" s="536">
        <v>10</v>
      </c>
      <c r="H13" s="536" t="s">
        <v>77</v>
      </c>
      <c r="I13" s="537" t="s">
        <v>77</v>
      </c>
      <c r="J13" s="537" t="s">
        <v>305</v>
      </c>
    </row>
    <row r="14" spans="1:15" ht="15">
      <c r="A14" t="s">
        <v>321</v>
      </c>
      <c r="B14" s="534">
        <v>41974</v>
      </c>
      <c r="C14" s="535">
        <v>9</v>
      </c>
      <c r="D14" s="535" t="s">
        <v>77</v>
      </c>
      <c r="E14" s="536">
        <v>56</v>
      </c>
      <c r="F14" s="536" t="s">
        <v>77</v>
      </c>
      <c r="G14" s="536">
        <v>28</v>
      </c>
      <c r="H14" s="536" t="s">
        <v>77</v>
      </c>
      <c r="I14" s="537" t="s">
        <v>77</v>
      </c>
      <c r="J14" s="537" t="s">
        <v>306</v>
      </c>
    </row>
    <row r="15" spans="1:15" ht="15">
      <c r="A15" t="s">
        <v>321</v>
      </c>
      <c r="B15" s="534">
        <v>41984</v>
      </c>
      <c r="C15" s="535">
        <v>10.7</v>
      </c>
      <c r="D15" s="535" t="s">
        <v>77</v>
      </c>
      <c r="E15" s="536">
        <v>240</v>
      </c>
      <c r="F15" s="536" t="s">
        <v>77</v>
      </c>
      <c r="G15" s="536">
        <v>160</v>
      </c>
      <c r="H15" s="536" t="s">
        <v>77</v>
      </c>
      <c r="I15" s="537" t="s">
        <v>77</v>
      </c>
      <c r="J15" s="537" t="s">
        <v>305</v>
      </c>
    </row>
    <row r="16" spans="1:15" ht="15">
      <c r="A16" t="s">
        <v>321</v>
      </c>
      <c r="B16" s="534">
        <v>41988</v>
      </c>
      <c r="C16" s="535">
        <v>10.07</v>
      </c>
      <c r="D16" s="535" t="s">
        <v>77</v>
      </c>
      <c r="E16" s="536">
        <v>33</v>
      </c>
      <c r="F16" s="536" t="s">
        <v>77</v>
      </c>
      <c r="G16" s="536">
        <v>10</v>
      </c>
      <c r="H16" s="536" t="s">
        <v>77</v>
      </c>
      <c r="I16" s="537" t="s">
        <v>77</v>
      </c>
      <c r="J16" s="537" t="s">
        <v>306</v>
      </c>
    </row>
    <row r="17" spans="1:10" ht="15">
      <c r="A17" t="s">
        <v>321</v>
      </c>
      <c r="B17" s="534">
        <v>42018</v>
      </c>
      <c r="C17" s="535">
        <v>12.48</v>
      </c>
      <c r="D17" s="535" t="s">
        <v>77</v>
      </c>
      <c r="E17" s="536">
        <v>44</v>
      </c>
      <c r="F17" s="536" t="s">
        <v>77</v>
      </c>
      <c r="G17" s="536">
        <v>20</v>
      </c>
      <c r="H17" s="536" t="s">
        <v>77</v>
      </c>
      <c r="I17" s="537" t="s">
        <v>77</v>
      </c>
      <c r="J17" s="537" t="s">
        <v>306</v>
      </c>
    </row>
    <row r="18" spans="1:10" ht="15">
      <c r="A18" t="s">
        <v>321</v>
      </c>
      <c r="B18" s="534">
        <v>42046</v>
      </c>
      <c r="C18" s="535">
        <v>13.29</v>
      </c>
      <c r="D18" s="535" t="s">
        <v>77</v>
      </c>
      <c r="E18" s="536">
        <v>6</v>
      </c>
      <c r="F18" s="536" t="s">
        <v>77</v>
      </c>
      <c r="G18" s="536">
        <v>4</v>
      </c>
      <c r="H18" s="536" t="s">
        <v>77</v>
      </c>
      <c r="I18" s="537" t="s">
        <v>77</v>
      </c>
      <c r="J18" s="537" t="s">
        <v>306</v>
      </c>
    </row>
    <row r="19" spans="1:10" ht="15">
      <c r="A19" t="s">
        <v>321</v>
      </c>
      <c r="B19" s="534">
        <v>42074</v>
      </c>
      <c r="C19" s="535" t="s">
        <v>77</v>
      </c>
      <c r="D19" s="535" t="s">
        <v>77</v>
      </c>
      <c r="E19" s="536" t="s">
        <v>77</v>
      </c>
      <c r="F19" s="536" t="s">
        <v>77</v>
      </c>
      <c r="G19" s="536" t="s">
        <v>77</v>
      </c>
      <c r="H19" s="536" t="s">
        <v>77</v>
      </c>
      <c r="I19" s="537" t="s">
        <v>77</v>
      </c>
      <c r="J19" s="537" t="s">
        <v>305</v>
      </c>
    </row>
    <row r="20" spans="1:10" ht="15">
      <c r="A20" t="s">
        <v>321</v>
      </c>
      <c r="B20" s="534">
        <v>42103</v>
      </c>
      <c r="C20" s="535">
        <v>12.4</v>
      </c>
      <c r="D20" s="535" t="s">
        <v>77</v>
      </c>
      <c r="E20" s="536">
        <v>19</v>
      </c>
      <c r="F20" s="536" t="s">
        <v>77</v>
      </c>
      <c r="G20" s="536">
        <v>100</v>
      </c>
      <c r="H20" s="536" t="s">
        <v>77</v>
      </c>
      <c r="I20" s="537" t="s">
        <v>77</v>
      </c>
      <c r="J20" s="537" t="s">
        <v>306</v>
      </c>
    </row>
    <row r="21" spans="1:10" ht="15">
      <c r="A21" t="s">
        <v>321</v>
      </c>
      <c r="B21" s="534">
        <v>42145</v>
      </c>
      <c r="C21" s="535">
        <v>9.6300000000000008</v>
      </c>
      <c r="D21" s="535" t="s">
        <v>77</v>
      </c>
      <c r="E21" s="536">
        <v>3</v>
      </c>
      <c r="F21" s="536" t="s">
        <v>77</v>
      </c>
      <c r="G21" s="536">
        <v>4</v>
      </c>
      <c r="H21" s="536" t="s">
        <v>77</v>
      </c>
      <c r="I21" s="537" t="s">
        <v>77</v>
      </c>
      <c r="J21" s="537" t="s">
        <v>306</v>
      </c>
    </row>
    <row r="22" spans="1:10" ht="15">
      <c r="A22" t="s">
        <v>321</v>
      </c>
      <c r="B22" s="534">
        <v>42152</v>
      </c>
      <c r="C22" s="535">
        <v>10.74</v>
      </c>
      <c r="D22" s="535" t="s">
        <v>77</v>
      </c>
      <c r="E22" s="536">
        <v>8</v>
      </c>
      <c r="F22" s="536" t="s">
        <v>77</v>
      </c>
      <c r="G22" s="536">
        <v>4</v>
      </c>
      <c r="H22" s="536" t="s">
        <v>77</v>
      </c>
      <c r="I22" s="537" t="s">
        <v>77</v>
      </c>
      <c r="J22" s="537" t="s">
        <v>306</v>
      </c>
    </row>
    <row r="23" spans="1:10" ht="15">
      <c r="A23" t="s">
        <v>321</v>
      </c>
      <c r="B23" s="534">
        <v>42156</v>
      </c>
      <c r="C23" s="535">
        <v>8.08</v>
      </c>
      <c r="D23" s="535" t="s">
        <v>77</v>
      </c>
      <c r="E23" s="536">
        <v>1600</v>
      </c>
      <c r="F23" s="536" t="s">
        <v>77</v>
      </c>
      <c r="G23" s="536">
        <v>690</v>
      </c>
      <c r="H23" s="536" t="s">
        <v>77</v>
      </c>
      <c r="I23" s="537" t="s">
        <v>77</v>
      </c>
      <c r="J23" s="537" t="s">
        <v>305</v>
      </c>
    </row>
    <row r="24" spans="1:10" ht="15">
      <c r="A24" t="s">
        <v>321</v>
      </c>
      <c r="B24" s="534">
        <v>42166</v>
      </c>
      <c r="C24" s="535">
        <v>9.59</v>
      </c>
      <c r="D24" s="535" t="s">
        <v>77</v>
      </c>
      <c r="E24" s="536">
        <v>3</v>
      </c>
      <c r="F24" s="536" t="s">
        <v>77</v>
      </c>
      <c r="G24" s="536">
        <v>10</v>
      </c>
      <c r="H24" s="536" t="s">
        <v>77</v>
      </c>
      <c r="I24" s="537" t="s">
        <v>77</v>
      </c>
      <c r="J24" s="537" t="s">
        <v>306</v>
      </c>
    </row>
    <row r="25" spans="1:10" ht="15">
      <c r="A25" t="s">
        <v>321</v>
      </c>
      <c r="B25" s="534">
        <v>42173</v>
      </c>
      <c r="C25" s="535">
        <v>8.94</v>
      </c>
      <c r="D25" s="535" t="s">
        <v>77</v>
      </c>
      <c r="E25" s="536">
        <v>108</v>
      </c>
      <c r="F25" s="536" t="s">
        <v>77</v>
      </c>
      <c r="G25" s="536">
        <v>4</v>
      </c>
      <c r="H25" s="536" t="s">
        <v>77</v>
      </c>
      <c r="I25" s="537" t="s">
        <v>77</v>
      </c>
      <c r="J25" s="537" t="s">
        <v>306</v>
      </c>
    </row>
    <row r="26" spans="1:10" ht="15">
      <c r="A26" t="s">
        <v>321</v>
      </c>
      <c r="B26" s="534">
        <v>42180</v>
      </c>
      <c r="C26" s="535">
        <v>7.87</v>
      </c>
      <c r="D26" s="535" t="s">
        <v>77</v>
      </c>
      <c r="E26" s="536">
        <v>3</v>
      </c>
      <c r="F26" s="536" t="s">
        <v>77</v>
      </c>
      <c r="G26" s="536">
        <v>4</v>
      </c>
      <c r="H26" s="536" t="s">
        <v>77</v>
      </c>
      <c r="I26" s="537" t="s">
        <v>77</v>
      </c>
      <c r="J26" s="537" t="s">
        <v>306</v>
      </c>
    </row>
    <row r="27" spans="1:10" ht="15">
      <c r="A27" t="s">
        <v>321</v>
      </c>
      <c r="B27" s="534">
        <v>42185</v>
      </c>
      <c r="C27" s="535">
        <v>8.5</v>
      </c>
      <c r="D27" s="535" t="s">
        <v>77</v>
      </c>
      <c r="E27" s="536">
        <v>9</v>
      </c>
      <c r="F27" s="536" t="s">
        <v>77</v>
      </c>
      <c r="G27" s="536">
        <v>10</v>
      </c>
      <c r="H27" s="536" t="s">
        <v>77</v>
      </c>
      <c r="I27" s="537" t="s">
        <v>77</v>
      </c>
      <c r="J27" s="537" t="s">
        <v>305</v>
      </c>
    </row>
    <row r="28" spans="1:10" ht="15">
      <c r="A28" t="s">
        <v>321</v>
      </c>
      <c r="B28" s="534">
        <v>42194</v>
      </c>
      <c r="C28" s="535">
        <v>4.43</v>
      </c>
      <c r="D28" s="535" t="s">
        <v>77</v>
      </c>
      <c r="E28" s="536">
        <v>3400</v>
      </c>
      <c r="F28" s="536" t="s">
        <v>77</v>
      </c>
      <c r="G28" s="536">
        <v>10</v>
      </c>
      <c r="H28" s="536" t="s">
        <v>77</v>
      </c>
      <c r="I28" s="537" t="s">
        <v>77</v>
      </c>
      <c r="J28" s="537" t="s">
        <v>315</v>
      </c>
    </row>
    <row r="29" spans="1:10" ht="15">
      <c r="A29" t="s">
        <v>321</v>
      </c>
      <c r="B29" s="534">
        <v>42213</v>
      </c>
      <c r="C29" s="535">
        <v>6.36</v>
      </c>
      <c r="D29" s="535" t="s">
        <v>77</v>
      </c>
      <c r="E29" s="536">
        <v>3</v>
      </c>
      <c r="F29" s="536" t="s">
        <v>77</v>
      </c>
      <c r="G29" s="536">
        <v>4</v>
      </c>
      <c r="H29" s="536" t="s">
        <v>77</v>
      </c>
      <c r="I29" s="537" t="s">
        <v>77</v>
      </c>
      <c r="J29" s="537" t="s">
        <v>306</v>
      </c>
    </row>
    <row r="30" spans="1:10" ht="15">
      <c r="A30" t="s">
        <v>321</v>
      </c>
      <c r="B30" s="534">
        <v>42222</v>
      </c>
      <c r="C30" s="535">
        <v>3.52</v>
      </c>
      <c r="D30" s="535" t="s">
        <v>77</v>
      </c>
      <c r="E30" s="536">
        <v>53</v>
      </c>
      <c r="F30" s="536" t="s">
        <v>77</v>
      </c>
      <c r="G30" s="536">
        <v>4</v>
      </c>
      <c r="H30" s="536" t="s">
        <v>77</v>
      </c>
      <c r="I30" s="537" t="s">
        <v>77</v>
      </c>
      <c r="J30" s="537" t="s">
        <v>306</v>
      </c>
    </row>
    <row r="31" spans="1:10" ht="15">
      <c r="A31" t="s">
        <v>321</v>
      </c>
      <c r="B31" s="534">
        <v>42227</v>
      </c>
      <c r="C31" s="535">
        <v>7.82</v>
      </c>
      <c r="D31" s="535" t="s">
        <v>77</v>
      </c>
      <c r="E31" s="536">
        <v>18</v>
      </c>
      <c r="F31" s="536" t="s">
        <v>77</v>
      </c>
      <c r="G31" s="536">
        <v>280</v>
      </c>
      <c r="H31" s="536" t="s">
        <v>77</v>
      </c>
      <c r="I31" s="537" t="s">
        <v>77</v>
      </c>
      <c r="J31" s="537" t="s">
        <v>305</v>
      </c>
    </row>
    <row r="32" spans="1:10" ht="15">
      <c r="A32" t="s">
        <v>321</v>
      </c>
      <c r="B32" s="534">
        <v>42236</v>
      </c>
      <c r="C32" s="535">
        <v>5.36</v>
      </c>
      <c r="D32" s="535" t="s">
        <v>77</v>
      </c>
      <c r="E32" s="536">
        <v>83</v>
      </c>
      <c r="F32" s="536" t="s">
        <v>77</v>
      </c>
      <c r="G32" s="536">
        <v>4</v>
      </c>
      <c r="H32" s="536" t="s">
        <v>77</v>
      </c>
      <c r="I32" s="537" t="s">
        <v>77</v>
      </c>
      <c r="J32" s="537" t="s">
        <v>306</v>
      </c>
    </row>
    <row r="33" spans="1:10" ht="15">
      <c r="A33" t="s">
        <v>321</v>
      </c>
      <c r="B33" s="534">
        <v>42241</v>
      </c>
      <c r="C33" s="535">
        <v>8.33</v>
      </c>
      <c r="D33" s="535" t="s">
        <v>77</v>
      </c>
      <c r="E33" s="536">
        <v>14</v>
      </c>
      <c r="F33" s="536" t="s">
        <v>77</v>
      </c>
      <c r="G33" s="536">
        <v>4</v>
      </c>
      <c r="H33" s="536" t="s">
        <v>77</v>
      </c>
      <c r="I33" s="537" t="s">
        <v>77</v>
      </c>
      <c r="J33" s="537" t="s">
        <v>306</v>
      </c>
    </row>
    <row r="34" spans="1:10" ht="15">
      <c r="A34" t="s">
        <v>321</v>
      </c>
      <c r="B34" s="534">
        <v>42250</v>
      </c>
      <c r="C34" s="535">
        <v>6.64</v>
      </c>
      <c r="D34" s="535" t="s">
        <v>77</v>
      </c>
      <c r="E34" s="536">
        <v>104</v>
      </c>
      <c r="F34" s="536" t="s">
        <v>77</v>
      </c>
      <c r="G34" s="536">
        <v>4</v>
      </c>
      <c r="H34" s="536" t="s">
        <v>77</v>
      </c>
      <c r="I34" s="537" t="s">
        <v>77</v>
      </c>
      <c r="J34" s="537" t="s">
        <v>306</v>
      </c>
    </row>
    <row r="35" spans="1:10">
      <c r="A35" t="s">
        <v>321</v>
      </c>
      <c r="B35" s="534">
        <v>42255</v>
      </c>
      <c r="C35" s="535">
        <v>7.97</v>
      </c>
      <c r="D35" s="535" t="s">
        <v>77</v>
      </c>
      <c r="E35" s="536">
        <v>1600</v>
      </c>
      <c r="F35" s="536" t="s">
        <v>77</v>
      </c>
      <c r="G35" s="536">
        <v>4</v>
      </c>
      <c r="H35" s="536" t="s">
        <v>77</v>
      </c>
      <c r="I35" s="537" t="s">
        <v>77</v>
      </c>
      <c r="J35" s="537" t="s">
        <v>306</v>
      </c>
    </row>
    <row r="36" spans="1:10">
      <c r="A36" t="s">
        <v>321</v>
      </c>
      <c r="B36" s="534">
        <v>42264</v>
      </c>
      <c r="C36" s="535">
        <v>5.92</v>
      </c>
      <c r="D36" s="535" t="s">
        <v>77</v>
      </c>
      <c r="E36" s="536">
        <v>36</v>
      </c>
      <c r="F36" s="536" t="s">
        <v>77</v>
      </c>
      <c r="G36" s="536">
        <v>4</v>
      </c>
      <c r="H36" s="536" t="s">
        <v>77</v>
      </c>
      <c r="I36" s="537" t="s">
        <v>77</v>
      </c>
      <c r="J36" s="537" t="s">
        <v>306</v>
      </c>
    </row>
    <row r="37" spans="1:10">
      <c r="A37" t="s">
        <v>321</v>
      </c>
      <c r="B37" s="534">
        <v>42271</v>
      </c>
      <c r="C37" s="535">
        <v>8.7100000000000009</v>
      </c>
      <c r="D37" s="535" t="s">
        <v>77</v>
      </c>
      <c r="E37" s="536">
        <v>3</v>
      </c>
      <c r="F37" s="536" t="s">
        <v>77</v>
      </c>
      <c r="G37" s="536">
        <v>4</v>
      </c>
      <c r="H37" s="536" t="s">
        <v>77</v>
      </c>
      <c r="I37" s="537" t="s">
        <v>77</v>
      </c>
      <c r="J37" s="537" t="s">
        <v>306</v>
      </c>
    </row>
    <row r="38" spans="1:10">
      <c r="A38" t="s">
        <v>321</v>
      </c>
      <c r="B38" s="534">
        <v>42285</v>
      </c>
      <c r="C38" s="535">
        <v>7.34</v>
      </c>
      <c r="D38" s="535" t="s">
        <v>77</v>
      </c>
      <c r="E38" s="536">
        <v>3</v>
      </c>
      <c r="F38" s="536" t="s">
        <v>77</v>
      </c>
      <c r="G38" s="536">
        <v>4</v>
      </c>
      <c r="H38" s="536" t="s">
        <v>77</v>
      </c>
      <c r="I38" s="537" t="s">
        <v>77</v>
      </c>
      <c r="J38" s="537" t="s">
        <v>306</v>
      </c>
    </row>
    <row r="39" spans="1:10">
      <c r="A39" t="s">
        <v>321</v>
      </c>
      <c r="B39" s="534">
        <v>42290</v>
      </c>
      <c r="C39" s="535">
        <v>7.96</v>
      </c>
      <c r="D39" s="535" t="s">
        <v>77</v>
      </c>
      <c r="E39" s="536">
        <v>4</v>
      </c>
      <c r="F39" s="536" t="s">
        <v>77</v>
      </c>
      <c r="G39" s="536">
        <v>4</v>
      </c>
      <c r="H39" s="536" t="s">
        <v>77</v>
      </c>
      <c r="I39" s="537" t="s">
        <v>77</v>
      </c>
      <c r="J39" s="537" t="s">
        <v>306</v>
      </c>
    </row>
    <row r="40" spans="1:10">
      <c r="A40" t="s">
        <v>321</v>
      </c>
      <c r="B40" s="534">
        <v>42299</v>
      </c>
      <c r="C40" s="535">
        <v>2.88</v>
      </c>
      <c r="D40" s="535" t="s">
        <v>77</v>
      </c>
      <c r="E40" s="536">
        <v>820</v>
      </c>
      <c r="F40" s="536" t="s">
        <v>77</v>
      </c>
      <c r="G40" s="536">
        <v>4</v>
      </c>
      <c r="H40" s="536" t="s">
        <v>77</v>
      </c>
      <c r="I40" s="537" t="s">
        <v>77</v>
      </c>
      <c r="J40" s="537" t="s">
        <v>306</v>
      </c>
    </row>
    <row r="41" spans="1:10">
      <c r="A41" t="s">
        <v>321</v>
      </c>
      <c r="B41" s="534">
        <v>42304</v>
      </c>
      <c r="C41" s="535">
        <v>7.82</v>
      </c>
      <c r="D41" s="535" t="s">
        <v>77</v>
      </c>
      <c r="E41" s="536">
        <v>4</v>
      </c>
      <c r="F41" s="536" t="s">
        <v>77</v>
      </c>
      <c r="G41" s="536">
        <v>4</v>
      </c>
      <c r="H41" s="536" t="s">
        <v>77</v>
      </c>
      <c r="I41" s="537" t="s">
        <v>77</v>
      </c>
      <c r="J41" s="537" t="s">
        <v>306</v>
      </c>
    </row>
    <row r="42" spans="1:10">
      <c r="A42" t="s">
        <v>321</v>
      </c>
      <c r="B42" s="534">
        <v>42325</v>
      </c>
      <c r="C42" s="535" t="s">
        <v>77</v>
      </c>
      <c r="D42" s="535" t="s">
        <v>77</v>
      </c>
      <c r="E42" s="536">
        <v>124</v>
      </c>
      <c r="F42" s="536" t="s">
        <v>77</v>
      </c>
      <c r="G42" s="536">
        <v>8</v>
      </c>
      <c r="H42" s="536" t="s">
        <v>77</v>
      </c>
      <c r="I42" s="537" t="s">
        <v>77</v>
      </c>
      <c r="J42" s="537" t="s">
        <v>306</v>
      </c>
    </row>
    <row r="43" spans="1:10">
      <c r="A43" t="s">
        <v>321</v>
      </c>
      <c r="B43" s="534">
        <v>42354</v>
      </c>
      <c r="C43" s="535">
        <v>7.85</v>
      </c>
      <c r="D43" s="535" t="s">
        <v>77</v>
      </c>
      <c r="E43" s="536">
        <v>45</v>
      </c>
      <c r="F43" s="536" t="s">
        <v>77</v>
      </c>
      <c r="G43" s="536">
        <v>10</v>
      </c>
      <c r="H43" s="536" t="s">
        <v>77</v>
      </c>
      <c r="I43" s="537">
        <v>4</v>
      </c>
      <c r="J43" s="537" t="s">
        <v>305</v>
      </c>
    </row>
    <row r="44" spans="1:10">
      <c r="A44" t="s">
        <v>321</v>
      </c>
      <c r="B44" s="534">
        <v>42381</v>
      </c>
      <c r="C44" s="535">
        <v>8.91</v>
      </c>
      <c r="D44" s="535" t="s">
        <v>77</v>
      </c>
      <c r="E44" s="536">
        <v>108</v>
      </c>
      <c r="F44" s="536" t="s">
        <v>77</v>
      </c>
      <c r="G44" s="536">
        <v>10</v>
      </c>
      <c r="H44" s="536" t="s">
        <v>77</v>
      </c>
      <c r="I44" s="537">
        <v>4.5</v>
      </c>
      <c r="J44" s="537" t="s">
        <v>78</v>
      </c>
    </row>
    <row r="45" spans="1:10">
      <c r="A45" t="s">
        <v>321</v>
      </c>
      <c r="B45" s="534">
        <v>42409</v>
      </c>
      <c r="C45" s="535">
        <v>13.77</v>
      </c>
      <c r="D45" s="535" t="s">
        <v>77</v>
      </c>
      <c r="E45" s="536">
        <v>3</v>
      </c>
      <c r="F45" s="536" t="s">
        <v>77</v>
      </c>
      <c r="G45" s="536">
        <v>4</v>
      </c>
      <c r="H45" s="536" t="s">
        <v>77</v>
      </c>
      <c r="I45" s="537" t="s">
        <v>77</v>
      </c>
      <c r="J45" s="537" t="s">
        <v>78</v>
      </c>
    </row>
    <row r="46" spans="1:10">
      <c r="A46" t="s">
        <v>321</v>
      </c>
      <c r="B46" s="534">
        <v>42438</v>
      </c>
      <c r="C46" s="535">
        <v>13.24</v>
      </c>
      <c r="D46" s="535" t="s">
        <v>77</v>
      </c>
      <c r="E46" s="536">
        <v>4</v>
      </c>
      <c r="F46" s="536" t="s">
        <v>77</v>
      </c>
      <c r="G46" s="536">
        <v>4</v>
      </c>
      <c r="H46" s="536" t="s">
        <v>77</v>
      </c>
      <c r="I46" s="537" t="s">
        <v>77</v>
      </c>
      <c r="J46" s="537" t="s">
        <v>78</v>
      </c>
    </row>
    <row r="47" spans="1:10">
      <c r="A47" t="s">
        <v>321</v>
      </c>
      <c r="B47" s="534">
        <v>42465</v>
      </c>
      <c r="C47" s="535">
        <v>12.75</v>
      </c>
      <c r="D47" s="535" t="s">
        <v>77</v>
      </c>
      <c r="E47" s="536">
        <v>108</v>
      </c>
      <c r="F47" s="536" t="s">
        <v>77</v>
      </c>
      <c r="G47" s="536">
        <v>10</v>
      </c>
      <c r="H47" s="536" t="s">
        <v>77</v>
      </c>
      <c r="I47" s="537" t="s">
        <v>77</v>
      </c>
      <c r="J47" s="537" t="s">
        <v>78</v>
      </c>
    </row>
    <row r="48" spans="1:10">
      <c r="A48" t="s">
        <v>321</v>
      </c>
      <c r="B48" s="534">
        <v>42502</v>
      </c>
      <c r="C48" s="535">
        <v>12.28</v>
      </c>
      <c r="D48" s="535" t="s">
        <v>77</v>
      </c>
      <c r="E48" s="536">
        <v>3</v>
      </c>
      <c r="F48" s="536" t="s">
        <v>77</v>
      </c>
      <c r="G48" s="536">
        <v>4</v>
      </c>
      <c r="H48" s="536" t="s">
        <v>77</v>
      </c>
      <c r="I48" s="537" t="s">
        <v>77</v>
      </c>
      <c r="J48" s="537" t="s">
        <v>78</v>
      </c>
    </row>
    <row r="49" spans="1:10">
      <c r="A49" t="s">
        <v>321</v>
      </c>
      <c r="B49" s="534">
        <v>42507</v>
      </c>
      <c r="C49" s="535">
        <v>11.59</v>
      </c>
      <c r="D49" s="535" t="s">
        <v>77</v>
      </c>
      <c r="E49" s="536">
        <v>6</v>
      </c>
      <c r="F49" s="536" t="s">
        <v>77</v>
      </c>
      <c r="G49" s="536">
        <v>4</v>
      </c>
      <c r="H49" s="536" t="s">
        <v>77</v>
      </c>
      <c r="I49" s="537" t="s">
        <v>77</v>
      </c>
      <c r="J49" s="537" t="s">
        <v>78</v>
      </c>
    </row>
    <row r="50" spans="1:10">
      <c r="A50" t="s">
        <v>321</v>
      </c>
      <c r="B50" s="534">
        <v>42516</v>
      </c>
      <c r="C50" s="535">
        <v>10.09</v>
      </c>
      <c r="D50" s="535" t="s">
        <v>77</v>
      </c>
      <c r="E50" s="536">
        <v>8</v>
      </c>
      <c r="F50" s="536" t="s">
        <v>77</v>
      </c>
      <c r="G50" s="536">
        <v>4</v>
      </c>
      <c r="H50" s="536" t="s">
        <v>77</v>
      </c>
      <c r="I50" s="537" t="s">
        <v>77</v>
      </c>
      <c r="J50" s="537" t="s">
        <v>78</v>
      </c>
    </row>
    <row r="51" spans="1:10">
      <c r="A51" t="s">
        <v>321</v>
      </c>
      <c r="B51" s="534">
        <v>42523</v>
      </c>
      <c r="C51" s="535">
        <v>7.97</v>
      </c>
      <c r="D51" s="535" t="s">
        <v>77</v>
      </c>
      <c r="E51" s="536">
        <v>17</v>
      </c>
      <c r="F51" s="536" t="s">
        <v>77</v>
      </c>
      <c r="G51" s="536">
        <v>4</v>
      </c>
      <c r="H51" s="536" t="s">
        <v>77</v>
      </c>
      <c r="I51" s="537" t="s">
        <v>77</v>
      </c>
      <c r="J51" s="537" t="s">
        <v>78</v>
      </c>
    </row>
    <row r="52" spans="1:10">
      <c r="A52" t="s">
        <v>321</v>
      </c>
      <c r="B52" s="534">
        <v>42537</v>
      </c>
      <c r="C52" s="535">
        <v>9</v>
      </c>
      <c r="D52" s="535" t="s">
        <v>77</v>
      </c>
      <c r="E52" s="536">
        <v>22</v>
      </c>
      <c r="F52" s="536" t="s">
        <v>77</v>
      </c>
      <c r="G52" s="536">
        <v>4</v>
      </c>
      <c r="H52" s="536" t="s">
        <v>77</v>
      </c>
      <c r="I52" s="537" t="s">
        <v>77</v>
      </c>
      <c r="J52" s="537" t="s">
        <v>78</v>
      </c>
    </row>
    <row r="53" spans="1:10">
      <c r="A53" t="s">
        <v>321</v>
      </c>
      <c r="B53" s="534">
        <v>42544</v>
      </c>
      <c r="C53" s="535">
        <v>7.72</v>
      </c>
      <c r="D53" s="535" t="s">
        <v>77</v>
      </c>
      <c r="E53" s="536">
        <v>36</v>
      </c>
      <c r="F53" s="536" t="s">
        <v>77</v>
      </c>
      <c r="G53" s="536">
        <v>4</v>
      </c>
      <c r="H53" s="536" t="s">
        <v>77</v>
      </c>
      <c r="I53" s="537" t="s">
        <v>77</v>
      </c>
      <c r="J53" s="537" t="s">
        <v>78</v>
      </c>
    </row>
    <row r="54" spans="1:10">
      <c r="A54" t="s">
        <v>321</v>
      </c>
      <c r="B54" s="534">
        <v>42551</v>
      </c>
      <c r="C54" s="535">
        <v>6.07</v>
      </c>
      <c r="D54" s="535" t="s">
        <v>77</v>
      </c>
      <c r="E54" s="536">
        <v>39</v>
      </c>
      <c r="F54" s="536" t="s">
        <v>77</v>
      </c>
      <c r="G54" s="536">
        <v>4</v>
      </c>
      <c r="H54" s="536" t="s">
        <v>77</v>
      </c>
      <c r="I54" s="537" t="s">
        <v>77</v>
      </c>
      <c r="J54" s="537" t="s">
        <v>78</v>
      </c>
    </row>
    <row r="55" spans="1:10">
      <c r="A55" t="s">
        <v>321</v>
      </c>
      <c r="B55" s="534">
        <v>42556</v>
      </c>
      <c r="C55" s="535">
        <v>7.09</v>
      </c>
      <c r="D55" s="535" t="s">
        <v>77</v>
      </c>
      <c r="E55" s="536">
        <v>480</v>
      </c>
      <c r="F55" s="536" t="s">
        <v>77</v>
      </c>
      <c r="G55" s="536">
        <v>20</v>
      </c>
      <c r="H55" s="536" t="s">
        <v>77</v>
      </c>
      <c r="I55" s="537" t="s">
        <v>77</v>
      </c>
      <c r="J55" s="537" t="s">
        <v>78</v>
      </c>
    </row>
    <row r="56" spans="1:10">
      <c r="A56" t="s">
        <v>321</v>
      </c>
      <c r="B56" s="534">
        <v>42565</v>
      </c>
      <c r="C56" s="535">
        <v>8.6999999999999993</v>
      </c>
      <c r="D56" s="535" t="s">
        <v>77</v>
      </c>
      <c r="E56" s="536">
        <v>31</v>
      </c>
      <c r="F56" s="536" t="s">
        <v>77</v>
      </c>
      <c r="G56" s="536">
        <v>4</v>
      </c>
      <c r="H56" s="536" t="s">
        <v>77</v>
      </c>
      <c r="I56" s="537" t="s">
        <v>77</v>
      </c>
      <c r="J56" s="537" t="s">
        <v>78</v>
      </c>
    </row>
    <row r="57" spans="1:10">
      <c r="A57" t="s">
        <v>321</v>
      </c>
      <c r="B57" s="534">
        <v>42570</v>
      </c>
      <c r="C57" s="535">
        <v>6.27</v>
      </c>
      <c r="D57" s="535" t="s">
        <v>77</v>
      </c>
      <c r="E57" s="536">
        <v>18</v>
      </c>
      <c r="F57" s="536" t="s">
        <v>77</v>
      </c>
      <c r="G57" s="536">
        <v>10</v>
      </c>
      <c r="H57" s="536" t="s">
        <v>77</v>
      </c>
      <c r="I57" s="537" t="s">
        <v>77</v>
      </c>
      <c r="J57" s="537" t="s">
        <v>78</v>
      </c>
    </row>
    <row r="58" spans="1:10">
      <c r="A58" t="s">
        <v>321</v>
      </c>
      <c r="B58" s="534">
        <v>42579</v>
      </c>
      <c r="C58" s="535">
        <v>5.55</v>
      </c>
      <c r="D58" s="535" t="s">
        <v>77</v>
      </c>
      <c r="E58" s="536">
        <v>56</v>
      </c>
      <c r="F58" s="536" t="s">
        <v>77</v>
      </c>
      <c r="G58" s="536">
        <v>4</v>
      </c>
      <c r="H58" s="536" t="s">
        <v>77</v>
      </c>
      <c r="I58" s="537" t="s">
        <v>77</v>
      </c>
      <c r="J58" s="537" t="s">
        <v>78</v>
      </c>
    </row>
    <row r="59" spans="1:10">
      <c r="A59" t="s">
        <v>321</v>
      </c>
      <c r="B59" s="534">
        <v>42584</v>
      </c>
      <c r="C59" s="535">
        <v>3.85</v>
      </c>
      <c r="D59" s="535" t="s">
        <v>77</v>
      </c>
      <c r="E59" s="536">
        <v>10</v>
      </c>
      <c r="F59" s="536" t="s">
        <v>77</v>
      </c>
      <c r="G59" s="536">
        <v>10</v>
      </c>
      <c r="H59" s="536" t="s">
        <v>77</v>
      </c>
      <c r="I59" s="537" t="s">
        <v>77</v>
      </c>
      <c r="J59" s="537" t="s">
        <v>78</v>
      </c>
    </row>
    <row r="60" spans="1:10">
      <c r="A60" t="s">
        <v>321</v>
      </c>
      <c r="B60" s="534">
        <v>42593</v>
      </c>
      <c r="C60" s="535" t="s">
        <v>77</v>
      </c>
      <c r="D60" s="535" t="s">
        <v>77</v>
      </c>
      <c r="E60" s="536">
        <v>490</v>
      </c>
      <c r="F60" s="536" t="s">
        <v>77</v>
      </c>
      <c r="G60" s="536">
        <v>4</v>
      </c>
      <c r="H60" s="536" t="s">
        <v>77</v>
      </c>
      <c r="I60" s="537" t="s">
        <v>77</v>
      </c>
      <c r="J60" s="537" t="s">
        <v>78</v>
      </c>
    </row>
    <row r="61" spans="1:10">
      <c r="A61" t="s">
        <v>321</v>
      </c>
      <c r="B61" s="534">
        <v>42598</v>
      </c>
      <c r="C61" s="535">
        <v>6.68</v>
      </c>
      <c r="D61" s="535" t="s">
        <v>77</v>
      </c>
      <c r="E61" s="536">
        <v>72</v>
      </c>
      <c r="F61" s="536" t="s">
        <v>77</v>
      </c>
      <c r="G61" s="536">
        <v>4</v>
      </c>
      <c r="H61" s="536" t="s">
        <v>77</v>
      </c>
      <c r="I61" s="537" t="s">
        <v>77</v>
      </c>
      <c r="J61" s="537" t="s">
        <v>78</v>
      </c>
    </row>
    <row r="62" spans="1:10">
      <c r="A62" t="s">
        <v>321</v>
      </c>
      <c r="B62" s="534">
        <v>42607</v>
      </c>
      <c r="C62" s="535">
        <v>5.65</v>
      </c>
      <c r="D62" s="535" t="s">
        <v>77</v>
      </c>
      <c r="E62" s="536">
        <v>28</v>
      </c>
      <c r="F62" s="536" t="s">
        <v>77</v>
      </c>
      <c r="G62" s="536">
        <v>4</v>
      </c>
      <c r="H62" s="536" t="s">
        <v>77</v>
      </c>
      <c r="I62" s="537" t="s">
        <v>77</v>
      </c>
      <c r="J62" s="537" t="s">
        <v>78</v>
      </c>
    </row>
    <row r="63" spans="1:10">
      <c r="A63" t="s">
        <v>321</v>
      </c>
      <c r="B63" s="534">
        <v>42612</v>
      </c>
      <c r="C63" s="535">
        <v>8.6199999999999992</v>
      </c>
      <c r="D63" s="535" t="s">
        <v>77</v>
      </c>
      <c r="E63" s="536">
        <v>4</v>
      </c>
      <c r="F63" s="536" t="s">
        <v>77</v>
      </c>
      <c r="G63" s="536">
        <v>4</v>
      </c>
      <c r="H63" s="536" t="s">
        <v>77</v>
      </c>
      <c r="I63" s="537" t="s">
        <v>77</v>
      </c>
      <c r="J63" s="537" t="s">
        <v>78</v>
      </c>
    </row>
    <row r="64" spans="1:10">
      <c r="A64" t="s">
        <v>321</v>
      </c>
      <c r="B64" s="534">
        <v>42619</v>
      </c>
      <c r="C64" s="535">
        <v>3.34</v>
      </c>
      <c r="D64" s="535" t="s">
        <v>77</v>
      </c>
      <c r="E64" s="536">
        <v>12</v>
      </c>
      <c r="F64" s="536" t="s">
        <v>77</v>
      </c>
      <c r="G64" s="536">
        <v>4</v>
      </c>
      <c r="H64" s="536" t="s">
        <v>77</v>
      </c>
      <c r="I64" s="537" t="s">
        <v>77</v>
      </c>
      <c r="J64" s="537" t="s">
        <v>78</v>
      </c>
    </row>
    <row r="65" spans="1:10">
      <c r="A65" t="s">
        <v>321</v>
      </c>
      <c r="B65" s="534">
        <v>42626</v>
      </c>
      <c r="C65" s="535">
        <v>7.19</v>
      </c>
      <c r="D65" s="535" t="s">
        <v>77</v>
      </c>
      <c r="E65" s="536">
        <v>4</v>
      </c>
      <c r="F65" s="536" t="s">
        <v>77</v>
      </c>
      <c r="G65" s="536">
        <v>4</v>
      </c>
      <c r="H65" s="536" t="s">
        <v>77</v>
      </c>
      <c r="I65" s="537" t="s">
        <v>77</v>
      </c>
      <c r="J65" s="537" t="s">
        <v>78</v>
      </c>
    </row>
    <row r="66" spans="1:10">
      <c r="A66" t="s">
        <v>321</v>
      </c>
      <c r="B66" s="534">
        <v>42635</v>
      </c>
      <c r="C66" s="535">
        <v>2.77</v>
      </c>
      <c r="D66" s="535" t="s">
        <v>77</v>
      </c>
      <c r="E66" s="536">
        <v>350</v>
      </c>
      <c r="F66" s="536" t="s">
        <v>77</v>
      </c>
      <c r="G66" s="536">
        <v>4</v>
      </c>
      <c r="H66" s="536" t="s">
        <v>77</v>
      </c>
      <c r="I66" s="537" t="s">
        <v>77</v>
      </c>
      <c r="J66" s="537" t="s">
        <v>78</v>
      </c>
    </row>
    <row r="67" spans="1:10">
      <c r="A67" t="s">
        <v>321</v>
      </c>
      <c r="B67" s="534">
        <v>42640</v>
      </c>
      <c r="C67" s="535">
        <v>6.35</v>
      </c>
      <c r="D67" s="535" t="s">
        <v>77</v>
      </c>
      <c r="E67" s="536">
        <v>20</v>
      </c>
      <c r="F67" s="536" t="s">
        <v>77</v>
      </c>
      <c r="G67" s="536">
        <v>10</v>
      </c>
      <c r="H67" s="536" t="s">
        <v>77</v>
      </c>
      <c r="I67" s="537" t="s">
        <v>77</v>
      </c>
      <c r="J67" s="537" t="s">
        <v>78</v>
      </c>
    </row>
    <row r="68" spans="1:10">
      <c r="A68" t="s">
        <v>321</v>
      </c>
      <c r="B68" s="534">
        <v>42649</v>
      </c>
      <c r="C68" s="535">
        <v>5.47</v>
      </c>
      <c r="D68" s="535" t="s">
        <v>77</v>
      </c>
      <c r="E68" s="536">
        <v>228</v>
      </c>
      <c r="F68" s="536" t="s">
        <v>77</v>
      </c>
      <c r="G68" s="536">
        <v>4</v>
      </c>
      <c r="H68" s="536" t="s">
        <v>77</v>
      </c>
      <c r="I68" s="537" t="s">
        <v>77</v>
      </c>
      <c r="J68" s="537" t="s">
        <v>78</v>
      </c>
    </row>
    <row r="69" spans="1:10">
      <c r="A69" t="s">
        <v>321</v>
      </c>
      <c r="B69" s="534">
        <v>42656</v>
      </c>
      <c r="C69" s="535">
        <v>7.17</v>
      </c>
      <c r="D69" s="535" t="s">
        <v>77</v>
      </c>
      <c r="E69" s="536">
        <v>100</v>
      </c>
      <c r="F69" s="536" t="s">
        <v>77</v>
      </c>
      <c r="G69" s="536">
        <v>4</v>
      </c>
      <c r="H69" s="536" t="s">
        <v>77</v>
      </c>
      <c r="I69" s="537" t="s">
        <v>77</v>
      </c>
      <c r="J69" s="537" t="s">
        <v>78</v>
      </c>
    </row>
    <row r="70" spans="1:10">
      <c r="A70" t="s">
        <v>321</v>
      </c>
      <c r="B70" s="534">
        <v>42663</v>
      </c>
      <c r="C70" s="535">
        <v>6.69</v>
      </c>
      <c r="D70" s="535" t="s">
        <v>77</v>
      </c>
      <c r="E70" s="536">
        <v>28</v>
      </c>
      <c r="F70" s="536" t="s">
        <v>77</v>
      </c>
      <c r="G70" s="536">
        <v>4</v>
      </c>
      <c r="H70" s="536" t="s">
        <v>77</v>
      </c>
      <c r="I70" s="537" t="s">
        <v>77</v>
      </c>
      <c r="J70" s="537" t="s">
        <v>78</v>
      </c>
    </row>
    <row r="71" spans="1:10">
      <c r="A71" t="s">
        <v>321</v>
      </c>
      <c r="B71" s="534">
        <v>42668</v>
      </c>
      <c r="C71" s="535">
        <v>8.1999999999999993</v>
      </c>
      <c r="D71" s="535" t="s">
        <v>77</v>
      </c>
      <c r="E71" s="536">
        <v>144</v>
      </c>
      <c r="F71" s="536" t="s">
        <v>77</v>
      </c>
      <c r="G71" s="536">
        <v>4</v>
      </c>
      <c r="H71" s="536" t="s">
        <v>77</v>
      </c>
      <c r="I71" s="537" t="s">
        <v>77</v>
      </c>
      <c r="J71" s="537" t="s">
        <v>78</v>
      </c>
    </row>
    <row r="72" spans="1:10">
      <c r="A72" t="s">
        <v>321</v>
      </c>
      <c r="B72" s="534">
        <v>42677</v>
      </c>
      <c r="C72" s="535">
        <v>8.6999999999999993</v>
      </c>
      <c r="D72" s="535" t="s">
        <v>77</v>
      </c>
      <c r="E72" s="536">
        <v>16</v>
      </c>
      <c r="F72" s="536" t="s">
        <v>77</v>
      </c>
      <c r="G72" s="536">
        <v>4</v>
      </c>
      <c r="H72" s="536" t="s">
        <v>77</v>
      </c>
      <c r="I72" s="537" t="s">
        <v>77</v>
      </c>
      <c r="J72" s="537" t="s">
        <v>78</v>
      </c>
    </row>
    <row r="73" spans="1:10">
      <c r="A73" t="s">
        <v>321</v>
      </c>
      <c r="B73" s="534">
        <v>42712</v>
      </c>
      <c r="C73" s="535">
        <v>8.9700000000000006</v>
      </c>
      <c r="D73" s="535" t="s">
        <v>77</v>
      </c>
      <c r="E73" s="536">
        <v>160</v>
      </c>
      <c r="F73" s="536" t="s">
        <v>77</v>
      </c>
      <c r="G73" s="536">
        <v>90</v>
      </c>
      <c r="H73" s="536" t="s">
        <v>77</v>
      </c>
      <c r="I73" s="537" t="s">
        <v>77</v>
      </c>
      <c r="J73" s="537" t="s">
        <v>78</v>
      </c>
    </row>
    <row r="74" spans="1:10">
      <c r="A74" t="s">
        <v>321</v>
      </c>
      <c r="B74" s="534">
        <v>42740</v>
      </c>
      <c r="C74" s="535" t="s">
        <v>77</v>
      </c>
      <c r="D74" s="535" t="s">
        <v>77</v>
      </c>
      <c r="E74" s="536">
        <v>1892</v>
      </c>
      <c r="F74" s="536" t="s">
        <v>77</v>
      </c>
      <c r="G74" s="536">
        <v>10</v>
      </c>
      <c r="H74" s="536" t="s">
        <v>77</v>
      </c>
      <c r="I74" s="537" t="s">
        <v>77</v>
      </c>
      <c r="J74" s="536" t="s">
        <v>305</v>
      </c>
    </row>
    <row r="75" spans="1:10">
      <c r="A75" t="s">
        <v>321</v>
      </c>
      <c r="B75" s="534">
        <v>42782</v>
      </c>
      <c r="C75" s="535">
        <v>13.82</v>
      </c>
      <c r="D75" s="535" t="s">
        <v>77</v>
      </c>
      <c r="E75" s="536">
        <v>8</v>
      </c>
      <c r="F75" s="536" t="s">
        <v>77</v>
      </c>
      <c r="G75" s="536">
        <v>8</v>
      </c>
      <c r="H75" s="536" t="s">
        <v>77</v>
      </c>
      <c r="I75" s="537" t="s">
        <v>77</v>
      </c>
      <c r="J75" s="536" t="s">
        <v>306</v>
      </c>
    </row>
    <row r="76" spans="1:10">
      <c r="A76" t="s">
        <v>321</v>
      </c>
      <c r="B76" s="534">
        <v>42817</v>
      </c>
      <c r="C76" s="535">
        <v>11.18</v>
      </c>
      <c r="D76" s="535" t="s">
        <v>77</v>
      </c>
      <c r="E76" s="536">
        <v>4</v>
      </c>
      <c r="F76" s="536" t="s">
        <v>77</v>
      </c>
      <c r="G76" s="536">
        <v>4</v>
      </c>
      <c r="H76" s="536" t="s">
        <v>77</v>
      </c>
      <c r="I76" s="537" t="s">
        <v>77</v>
      </c>
      <c r="J76" s="539" t="s">
        <v>306</v>
      </c>
    </row>
    <row r="77" spans="1:10">
      <c r="A77" t="s">
        <v>321</v>
      </c>
      <c r="B77" s="534">
        <v>42831</v>
      </c>
      <c r="C77" s="535">
        <v>12.41</v>
      </c>
      <c r="D77" s="535" t="s">
        <v>77</v>
      </c>
      <c r="E77" s="536">
        <v>40</v>
      </c>
      <c r="F77" s="536" t="s">
        <v>77</v>
      </c>
      <c r="G77" s="536">
        <v>10</v>
      </c>
      <c r="H77" s="536" t="s">
        <v>77</v>
      </c>
      <c r="I77" s="537" t="s">
        <v>77</v>
      </c>
      <c r="J77" s="539" t="s">
        <v>305</v>
      </c>
    </row>
    <row r="78" spans="1:10">
      <c r="A78" t="s">
        <v>321</v>
      </c>
      <c r="B78" s="534">
        <v>42859</v>
      </c>
      <c r="C78" s="535">
        <v>7.73</v>
      </c>
      <c r="D78" s="535" t="s">
        <v>77</v>
      </c>
      <c r="E78" s="536">
        <v>8</v>
      </c>
      <c r="F78" s="536" t="s">
        <v>77</v>
      </c>
      <c r="G78" s="536">
        <v>4</v>
      </c>
      <c r="H78" s="536" t="s">
        <v>77</v>
      </c>
      <c r="I78" s="537" t="s">
        <v>77</v>
      </c>
      <c r="J78" s="539" t="s">
        <v>306</v>
      </c>
    </row>
    <row r="79" spans="1:10">
      <c r="A79" t="s">
        <v>321</v>
      </c>
      <c r="B79" s="534">
        <v>42866</v>
      </c>
      <c r="C79" s="535">
        <v>7.92</v>
      </c>
      <c r="D79" s="535" t="s">
        <v>77</v>
      </c>
      <c r="E79" s="536">
        <v>12</v>
      </c>
      <c r="F79" s="536" t="s">
        <v>77</v>
      </c>
      <c r="G79" s="536">
        <v>4</v>
      </c>
      <c r="H79" s="536" t="s">
        <v>77</v>
      </c>
      <c r="I79" s="537" t="s">
        <v>77</v>
      </c>
      <c r="J79" s="539" t="s">
        <v>306</v>
      </c>
    </row>
    <row r="80" spans="1:10">
      <c r="A80" t="s">
        <v>321</v>
      </c>
      <c r="B80" s="534">
        <v>42873</v>
      </c>
      <c r="C80" s="535">
        <v>9.06</v>
      </c>
      <c r="D80" s="535" t="s">
        <v>77</v>
      </c>
      <c r="E80" s="536">
        <v>4</v>
      </c>
      <c r="F80" s="536" t="s">
        <v>77</v>
      </c>
      <c r="G80" s="536">
        <v>4</v>
      </c>
      <c r="H80" s="536" t="s">
        <v>77</v>
      </c>
      <c r="I80" s="537" t="s">
        <v>77</v>
      </c>
      <c r="J80" s="539" t="s">
        <v>306</v>
      </c>
    </row>
    <row r="81" spans="1:10">
      <c r="A81" t="s">
        <v>321</v>
      </c>
      <c r="B81" s="534">
        <v>42878</v>
      </c>
      <c r="C81" s="535">
        <v>8.82</v>
      </c>
      <c r="D81" s="535" t="s">
        <v>77</v>
      </c>
      <c r="E81" s="536">
        <v>170</v>
      </c>
      <c r="F81" s="536" t="s">
        <v>77</v>
      </c>
      <c r="G81" s="536">
        <v>40</v>
      </c>
      <c r="H81" s="536" t="s">
        <v>77</v>
      </c>
      <c r="I81" s="537" t="s">
        <v>77</v>
      </c>
      <c r="J81" s="539" t="s">
        <v>305</v>
      </c>
    </row>
    <row r="82" spans="1:10">
      <c r="A82" t="s">
        <v>321</v>
      </c>
      <c r="B82" s="534">
        <v>42892</v>
      </c>
      <c r="C82" s="535">
        <v>8.1300000000000008</v>
      </c>
      <c r="D82" s="535" t="s">
        <v>77</v>
      </c>
      <c r="E82" s="536">
        <v>10</v>
      </c>
      <c r="F82" s="536" t="s">
        <v>77</v>
      </c>
      <c r="G82" s="536">
        <v>10</v>
      </c>
      <c r="H82" s="536" t="s">
        <v>77</v>
      </c>
      <c r="I82" s="537" t="s">
        <v>77</v>
      </c>
      <c r="J82" s="539" t="s">
        <v>305</v>
      </c>
    </row>
    <row r="83" spans="1:10">
      <c r="A83" t="s">
        <v>321</v>
      </c>
      <c r="B83" s="534">
        <v>42901</v>
      </c>
      <c r="C83" s="535">
        <v>8.93</v>
      </c>
      <c r="D83" s="535" t="s">
        <v>77</v>
      </c>
      <c r="E83" s="536">
        <v>10</v>
      </c>
      <c r="F83" s="536" t="s">
        <v>77</v>
      </c>
      <c r="G83" s="536">
        <v>10</v>
      </c>
      <c r="H83" s="536" t="s">
        <v>77</v>
      </c>
      <c r="I83" s="537" t="s">
        <v>77</v>
      </c>
      <c r="J83" s="539" t="s">
        <v>305</v>
      </c>
    </row>
    <row r="84" spans="1:10">
      <c r="A84" t="s">
        <v>321</v>
      </c>
      <c r="B84" s="534">
        <v>42906</v>
      </c>
      <c r="C84" s="535">
        <v>5.7</v>
      </c>
      <c r="D84" s="535" t="s">
        <v>77</v>
      </c>
      <c r="E84" s="536">
        <v>5100</v>
      </c>
      <c r="F84" s="536" t="s">
        <v>77</v>
      </c>
      <c r="G84" s="536">
        <v>160</v>
      </c>
      <c r="H84" s="536" t="s">
        <v>77</v>
      </c>
      <c r="I84" s="537" t="s">
        <v>77</v>
      </c>
      <c r="J84" s="539" t="s">
        <v>305</v>
      </c>
    </row>
    <row r="85" spans="1:10">
      <c r="A85" t="s">
        <v>321</v>
      </c>
      <c r="B85" s="534">
        <v>42915</v>
      </c>
      <c r="C85" s="535">
        <v>8.02</v>
      </c>
      <c r="D85" s="535" t="s">
        <v>77</v>
      </c>
      <c r="E85" s="536">
        <v>20</v>
      </c>
      <c r="F85" s="536" t="s">
        <v>77</v>
      </c>
      <c r="G85" s="536">
        <v>8</v>
      </c>
      <c r="H85" s="536" t="s">
        <v>77</v>
      </c>
      <c r="I85" s="537" t="s">
        <v>77</v>
      </c>
      <c r="J85" s="539" t="s">
        <v>306</v>
      </c>
    </row>
    <row r="86" spans="1:10">
      <c r="A86" t="s">
        <v>321</v>
      </c>
      <c r="B86" s="534">
        <v>42927</v>
      </c>
      <c r="C86" s="535">
        <v>9.2100000000000009</v>
      </c>
      <c r="D86" s="535" t="s">
        <v>77</v>
      </c>
      <c r="E86" s="536">
        <v>4</v>
      </c>
      <c r="F86" s="536" t="s">
        <v>77</v>
      </c>
      <c r="G86" s="536">
        <v>4</v>
      </c>
      <c r="H86" s="536" t="s">
        <v>77</v>
      </c>
      <c r="I86" s="537" t="s">
        <v>77</v>
      </c>
      <c r="J86" s="539" t="s">
        <v>306</v>
      </c>
    </row>
    <row r="87" spans="1:10">
      <c r="A87" t="s">
        <v>321</v>
      </c>
      <c r="B87" s="534">
        <v>42936</v>
      </c>
      <c r="C87" s="535">
        <v>9.2100000000000009</v>
      </c>
      <c r="D87" s="535" t="s">
        <v>77</v>
      </c>
      <c r="E87" s="536">
        <v>12</v>
      </c>
      <c r="F87" s="536" t="s">
        <v>77</v>
      </c>
      <c r="G87" s="536">
        <v>4</v>
      </c>
      <c r="H87" s="536" t="s">
        <v>77</v>
      </c>
      <c r="I87" s="537" t="s">
        <v>77</v>
      </c>
      <c r="J87" s="539" t="s">
        <v>306</v>
      </c>
    </row>
    <row r="88" spans="1:10">
      <c r="A88" t="s">
        <v>321</v>
      </c>
      <c r="B88" s="534">
        <v>42943</v>
      </c>
      <c r="C88" s="535">
        <v>7.05</v>
      </c>
      <c r="D88" s="535" t="s">
        <v>77</v>
      </c>
      <c r="E88" s="536">
        <v>20</v>
      </c>
      <c r="F88" s="536" t="s">
        <v>77</v>
      </c>
      <c r="G88" s="536">
        <v>4</v>
      </c>
      <c r="H88" s="536" t="s">
        <v>77</v>
      </c>
      <c r="I88" s="537" t="s">
        <v>77</v>
      </c>
      <c r="J88" s="539" t="s">
        <v>306</v>
      </c>
    </row>
    <row r="89" spans="1:10">
      <c r="A89" t="s">
        <v>321</v>
      </c>
      <c r="B89" s="534">
        <v>42950</v>
      </c>
      <c r="C89" s="535">
        <v>8.61</v>
      </c>
      <c r="D89" s="535" t="s">
        <v>77</v>
      </c>
      <c r="E89" s="536">
        <v>991</v>
      </c>
      <c r="F89" s="536" t="s">
        <v>77</v>
      </c>
      <c r="G89" s="536">
        <v>24</v>
      </c>
      <c r="H89" s="536" t="s">
        <v>77</v>
      </c>
      <c r="I89" s="537" t="s">
        <v>77</v>
      </c>
      <c r="J89" s="539" t="s">
        <v>306</v>
      </c>
    </row>
    <row r="90" spans="1:10">
      <c r="A90" t="s">
        <v>321</v>
      </c>
      <c r="B90" s="534">
        <v>42955</v>
      </c>
      <c r="C90" s="535">
        <v>4.8899999999999997</v>
      </c>
      <c r="D90" s="535" t="s">
        <v>77</v>
      </c>
      <c r="E90" s="536">
        <v>190</v>
      </c>
      <c r="F90" s="536" t="s">
        <v>77</v>
      </c>
      <c r="G90" s="536">
        <v>60</v>
      </c>
      <c r="H90" s="536" t="s">
        <v>77</v>
      </c>
      <c r="I90" s="537" t="s">
        <v>77</v>
      </c>
      <c r="J90" s="539" t="s">
        <v>305</v>
      </c>
    </row>
    <row r="91" spans="1:10">
      <c r="A91" t="s">
        <v>321</v>
      </c>
      <c r="B91" s="534">
        <v>42964</v>
      </c>
      <c r="C91" s="535">
        <v>4.0999999999999996</v>
      </c>
      <c r="D91" s="535" t="s">
        <v>77</v>
      </c>
      <c r="E91" s="536">
        <v>28</v>
      </c>
      <c r="F91" s="536" t="s">
        <v>77</v>
      </c>
      <c r="G91" s="536" t="s">
        <v>77</v>
      </c>
      <c r="H91" s="536" t="s">
        <v>77</v>
      </c>
      <c r="I91" s="537" t="s">
        <v>77</v>
      </c>
      <c r="J91" s="539" t="s">
        <v>306</v>
      </c>
    </row>
    <row r="92" spans="1:10">
      <c r="A92" t="s">
        <v>321</v>
      </c>
      <c r="B92" s="534">
        <v>42969</v>
      </c>
      <c r="C92" s="535">
        <v>4.5599999999999996</v>
      </c>
      <c r="D92" s="535" t="s">
        <v>77</v>
      </c>
      <c r="E92" s="536">
        <v>10</v>
      </c>
      <c r="F92" s="536" t="s">
        <v>77</v>
      </c>
      <c r="G92" s="536">
        <v>4</v>
      </c>
      <c r="H92" s="536" t="s">
        <v>77</v>
      </c>
      <c r="I92" s="537" t="s">
        <v>77</v>
      </c>
      <c r="J92" s="539" t="s">
        <v>306</v>
      </c>
    </row>
    <row r="93" spans="1:10">
      <c r="A93" t="s">
        <v>321</v>
      </c>
      <c r="B93" s="534">
        <v>42978</v>
      </c>
      <c r="C93" s="535">
        <v>6.41</v>
      </c>
      <c r="D93" s="535" t="s">
        <v>77</v>
      </c>
      <c r="E93" s="536">
        <v>32</v>
      </c>
      <c r="F93" s="536" t="s">
        <v>77</v>
      </c>
      <c r="G93" s="536">
        <v>4</v>
      </c>
      <c r="H93" s="536" t="s">
        <v>77</v>
      </c>
      <c r="I93" s="537" t="s">
        <v>77</v>
      </c>
      <c r="J93" s="539" t="s">
        <v>306</v>
      </c>
    </row>
    <row r="94" spans="1:10">
      <c r="A94" t="s">
        <v>321</v>
      </c>
      <c r="B94" s="534">
        <v>42983</v>
      </c>
      <c r="C94" s="535">
        <v>8.1</v>
      </c>
      <c r="D94" s="535" t="s">
        <v>77</v>
      </c>
      <c r="E94" s="536">
        <v>10</v>
      </c>
      <c r="F94" s="536" t="s">
        <v>77</v>
      </c>
      <c r="G94" s="536">
        <v>10</v>
      </c>
      <c r="H94" s="536" t="s">
        <v>77</v>
      </c>
      <c r="I94" s="537" t="s">
        <v>77</v>
      </c>
      <c r="J94" s="539" t="s">
        <v>305</v>
      </c>
    </row>
    <row r="95" spans="1:10">
      <c r="A95" t="s">
        <v>321</v>
      </c>
      <c r="B95" s="534">
        <v>42992</v>
      </c>
      <c r="C95" s="535" t="s">
        <v>77</v>
      </c>
      <c r="D95" s="535" t="s">
        <v>77</v>
      </c>
      <c r="E95" s="536">
        <v>28</v>
      </c>
      <c r="F95" s="536" t="s">
        <v>77</v>
      </c>
      <c r="G95" s="536">
        <v>4</v>
      </c>
      <c r="H95" s="536" t="s">
        <v>77</v>
      </c>
      <c r="I95" s="537" t="s">
        <v>77</v>
      </c>
      <c r="J95" s="539" t="s">
        <v>306</v>
      </c>
    </row>
    <row r="96" spans="1:10">
      <c r="A96" t="s">
        <v>321</v>
      </c>
      <c r="B96" s="534">
        <v>42997</v>
      </c>
      <c r="C96" s="535">
        <v>5.43</v>
      </c>
      <c r="D96" s="535" t="s">
        <v>77</v>
      </c>
      <c r="E96" s="536">
        <v>4</v>
      </c>
      <c r="F96" s="536" t="s">
        <v>77</v>
      </c>
      <c r="G96" s="536">
        <v>4</v>
      </c>
      <c r="H96" s="536" t="s">
        <v>77</v>
      </c>
      <c r="I96" s="537" t="s">
        <v>77</v>
      </c>
      <c r="J96" s="539" t="s">
        <v>306</v>
      </c>
    </row>
    <row r="97" spans="1:10">
      <c r="A97" t="s">
        <v>321</v>
      </c>
      <c r="B97" s="534">
        <v>43006</v>
      </c>
      <c r="C97" s="535">
        <v>6.92</v>
      </c>
      <c r="D97" s="535" t="s">
        <v>77</v>
      </c>
      <c r="E97" s="536">
        <v>24</v>
      </c>
      <c r="F97" s="536" t="s">
        <v>77</v>
      </c>
      <c r="G97" s="536">
        <v>4</v>
      </c>
      <c r="H97" s="536" t="s">
        <v>77</v>
      </c>
      <c r="I97" s="537" t="s">
        <v>77</v>
      </c>
      <c r="J97" s="539" t="s">
        <v>306</v>
      </c>
    </row>
    <row r="98" spans="1:10">
      <c r="A98" t="s">
        <v>321</v>
      </c>
      <c r="B98" s="534">
        <v>43011</v>
      </c>
      <c r="C98" s="535">
        <v>7.75</v>
      </c>
      <c r="D98" s="535" t="s">
        <v>77</v>
      </c>
      <c r="E98" s="536">
        <v>4</v>
      </c>
      <c r="F98" s="536" t="s">
        <v>77</v>
      </c>
      <c r="G98" s="536">
        <v>4</v>
      </c>
      <c r="H98" s="536" t="s">
        <v>77</v>
      </c>
      <c r="I98" s="537" t="s">
        <v>77</v>
      </c>
      <c r="J98" s="539" t="s">
        <v>306</v>
      </c>
    </row>
    <row r="99" spans="1:10">
      <c r="A99" t="s">
        <v>321</v>
      </c>
      <c r="B99" s="534">
        <v>43020</v>
      </c>
      <c r="C99" s="535">
        <v>4.58</v>
      </c>
      <c r="D99" s="535" t="s">
        <v>77</v>
      </c>
      <c r="E99" s="536">
        <v>176</v>
      </c>
      <c r="F99" s="536" t="s">
        <v>77</v>
      </c>
      <c r="G99" s="536">
        <v>68</v>
      </c>
      <c r="H99" s="536" t="s">
        <v>77</v>
      </c>
      <c r="I99" s="537" t="s">
        <v>77</v>
      </c>
      <c r="J99" s="539" t="s">
        <v>306</v>
      </c>
    </row>
    <row r="100" spans="1:10">
      <c r="A100" t="s">
        <v>321</v>
      </c>
      <c r="B100" s="534">
        <v>43025</v>
      </c>
      <c r="C100" s="535">
        <v>7.04</v>
      </c>
      <c r="D100" s="535" t="s">
        <v>77</v>
      </c>
      <c r="E100" s="536">
        <v>4</v>
      </c>
      <c r="F100" s="536" t="s">
        <v>77</v>
      </c>
      <c r="G100" s="536">
        <v>4</v>
      </c>
      <c r="H100" s="536" t="s">
        <v>77</v>
      </c>
      <c r="I100" s="537" t="s">
        <v>77</v>
      </c>
      <c r="J100" s="539" t="s">
        <v>306</v>
      </c>
    </row>
    <row r="101" spans="1:10">
      <c r="A101" t="s">
        <v>321</v>
      </c>
      <c r="B101" s="534">
        <v>43034</v>
      </c>
      <c r="C101" s="535" t="s">
        <v>77</v>
      </c>
      <c r="D101" s="535" t="s">
        <v>77</v>
      </c>
      <c r="E101" s="536" t="s">
        <v>77</v>
      </c>
      <c r="F101" s="536" t="s">
        <v>77</v>
      </c>
      <c r="G101" s="536" t="s">
        <v>77</v>
      </c>
      <c r="H101" s="536" t="s">
        <v>77</v>
      </c>
      <c r="I101" s="537" t="s">
        <v>77</v>
      </c>
      <c r="J101" s="539" t="s">
        <v>77</v>
      </c>
    </row>
    <row r="102" spans="1:10">
      <c r="A102" t="s">
        <v>321</v>
      </c>
      <c r="B102" s="534">
        <v>43055</v>
      </c>
      <c r="C102" s="535">
        <v>8.61</v>
      </c>
      <c r="D102" s="535" t="s">
        <v>77</v>
      </c>
      <c r="E102" s="536">
        <v>20</v>
      </c>
      <c r="F102" s="536" t="s">
        <v>77</v>
      </c>
      <c r="G102" s="536">
        <v>10</v>
      </c>
      <c r="H102" s="536" t="s">
        <v>77</v>
      </c>
      <c r="I102" s="537" t="s">
        <v>77</v>
      </c>
      <c r="J102" s="539" t="s">
        <v>305</v>
      </c>
    </row>
    <row r="103" spans="1:10">
      <c r="A103" t="s">
        <v>321</v>
      </c>
      <c r="B103" s="534">
        <v>43081</v>
      </c>
      <c r="C103" s="535">
        <v>9.5399999999999991</v>
      </c>
      <c r="D103" s="535" t="s">
        <v>77</v>
      </c>
      <c r="E103" s="536">
        <v>32</v>
      </c>
      <c r="F103" s="536" t="s">
        <v>77</v>
      </c>
      <c r="G103" s="536">
        <v>20</v>
      </c>
      <c r="H103" s="536" t="s">
        <v>77</v>
      </c>
      <c r="I103" s="537" t="s">
        <v>77</v>
      </c>
      <c r="J103"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2"/>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322</v>
      </c>
    </row>
    <row r="11" spans="1:15">
      <c r="A11" s="677" t="s">
        <v>299</v>
      </c>
      <c r="B11" s="677" t="s">
        <v>323</v>
      </c>
      <c r="C11" s="677" t="s">
        <v>324</v>
      </c>
    </row>
    <row r="12" spans="1:15">
      <c r="A12" s="677"/>
      <c r="B12" s="677"/>
      <c r="C12" s="677"/>
    </row>
    <row r="13" spans="1:15" ht="15">
      <c r="A13" s="540">
        <v>41338</v>
      </c>
      <c r="B13" s="547" t="s">
        <v>306</v>
      </c>
      <c r="C13" s="541">
        <v>8</v>
      </c>
    </row>
    <row r="14" spans="1:15" ht="15">
      <c r="A14" s="540">
        <v>41372</v>
      </c>
      <c r="B14" s="547" t="s">
        <v>306</v>
      </c>
      <c r="C14" s="541">
        <v>2</v>
      </c>
    </row>
    <row r="15" spans="1:15" ht="15">
      <c r="A15" s="540">
        <v>41472</v>
      </c>
      <c r="B15" s="547" t="s">
        <v>306</v>
      </c>
      <c r="C15" s="541">
        <v>4</v>
      </c>
    </row>
    <row r="16" spans="1:15" ht="15">
      <c r="A16" s="540">
        <v>41568</v>
      </c>
      <c r="B16" s="547" t="s">
        <v>306</v>
      </c>
      <c r="C16" s="541">
        <v>6</v>
      </c>
    </row>
    <row r="17" spans="1:3" ht="15">
      <c r="A17" s="540">
        <v>41703</v>
      </c>
      <c r="B17" s="547" t="s">
        <v>306</v>
      </c>
      <c r="C17" s="541">
        <v>2</v>
      </c>
    </row>
    <row r="18" spans="1:3" ht="15">
      <c r="A18" s="540">
        <v>41766</v>
      </c>
      <c r="B18" s="547" t="s">
        <v>306</v>
      </c>
      <c r="C18" s="541">
        <v>4</v>
      </c>
    </row>
    <row r="19" spans="1:3" ht="15">
      <c r="A19" s="540">
        <v>41858</v>
      </c>
      <c r="B19" s="547" t="s">
        <v>306</v>
      </c>
      <c r="C19" s="541">
        <v>10</v>
      </c>
    </row>
    <row r="20" spans="1:3" ht="15">
      <c r="A20" s="540">
        <v>41955</v>
      </c>
      <c r="B20" s="547" t="s">
        <v>306</v>
      </c>
      <c r="C20" s="541">
        <v>14</v>
      </c>
    </row>
    <row r="21" spans="1:3" ht="15">
      <c r="A21" s="540">
        <v>42088</v>
      </c>
      <c r="B21" s="547" t="s">
        <v>306</v>
      </c>
      <c r="C21" s="545" t="s">
        <v>325</v>
      </c>
    </row>
    <row r="22" spans="1:3" ht="15">
      <c r="A22" s="540">
        <v>42138</v>
      </c>
      <c r="B22" s="547" t="s">
        <v>306</v>
      </c>
      <c r="C22" s="545" t="s">
        <v>325</v>
      </c>
    </row>
    <row r="23" spans="1:3" ht="15">
      <c r="A23" s="540">
        <v>42243</v>
      </c>
      <c r="B23" s="547" t="s">
        <v>306</v>
      </c>
      <c r="C23" s="545" t="s">
        <v>325</v>
      </c>
    </row>
    <row r="24" spans="1:3" ht="15">
      <c r="A24" s="540">
        <v>42326</v>
      </c>
      <c r="B24" s="547" t="s">
        <v>306</v>
      </c>
      <c r="C24" s="541">
        <v>5</v>
      </c>
    </row>
    <row r="25" spans="1:3" ht="15">
      <c r="A25" s="540">
        <v>42438</v>
      </c>
      <c r="B25" s="547" t="s">
        <v>306</v>
      </c>
      <c r="C25" s="545" t="s">
        <v>32</v>
      </c>
    </row>
    <row r="26" spans="1:3" ht="15">
      <c r="A26" s="540">
        <v>42479</v>
      </c>
      <c r="B26" s="547" t="s">
        <v>306</v>
      </c>
      <c r="C26" s="545">
        <v>6</v>
      </c>
    </row>
    <row r="27" spans="1:3" ht="15">
      <c r="A27" s="540">
        <v>42564</v>
      </c>
      <c r="B27" s="547" t="s">
        <v>306</v>
      </c>
      <c r="C27" s="545" t="s">
        <v>325</v>
      </c>
    </row>
    <row r="28" spans="1:3" ht="15">
      <c r="A28" s="540">
        <v>42648</v>
      </c>
      <c r="B28" s="547" t="s">
        <v>306</v>
      </c>
      <c r="C28" s="541" t="s">
        <v>319</v>
      </c>
    </row>
    <row r="29" spans="1:3" ht="15">
      <c r="A29" s="542">
        <v>42766</v>
      </c>
      <c r="B29" s="548" t="s">
        <v>306</v>
      </c>
      <c r="C29" s="546" t="s">
        <v>325</v>
      </c>
    </row>
    <row r="30" spans="1:3" ht="15">
      <c r="A30" s="542">
        <v>42835</v>
      </c>
      <c r="B30" s="548" t="s">
        <v>306</v>
      </c>
      <c r="C30" s="546" t="s">
        <v>325</v>
      </c>
    </row>
    <row r="31" spans="1:3" ht="15">
      <c r="A31" s="542">
        <v>42942</v>
      </c>
      <c r="B31" s="548" t="s">
        <v>306</v>
      </c>
      <c r="C31" s="546" t="s">
        <v>326</v>
      </c>
    </row>
    <row r="32" spans="1:3" ht="15">
      <c r="A32" s="542">
        <v>43025</v>
      </c>
      <c r="B32" s="548" t="s">
        <v>306</v>
      </c>
      <c r="C32" s="546" t="s">
        <v>35</v>
      </c>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2"/>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327</v>
      </c>
    </row>
    <row r="11" spans="1:15">
      <c r="A11" s="677" t="s">
        <v>299</v>
      </c>
      <c r="B11" s="677" t="s">
        <v>323</v>
      </c>
      <c r="C11" s="677" t="s">
        <v>324</v>
      </c>
    </row>
    <row r="12" spans="1:15">
      <c r="A12" s="677"/>
      <c r="B12" s="677"/>
      <c r="C12" s="677"/>
    </row>
    <row r="13" spans="1:15" ht="15">
      <c r="A13" s="540">
        <v>41298</v>
      </c>
      <c r="B13" s="547" t="s">
        <v>306</v>
      </c>
      <c r="C13" s="541">
        <v>5</v>
      </c>
    </row>
    <row r="14" spans="1:15" ht="15">
      <c r="A14" s="540">
        <v>41372</v>
      </c>
      <c r="B14" s="547" t="s">
        <v>306</v>
      </c>
      <c r="C14" s="541">
        <v>3</v>
      </c>
    </row>
    <row r="15" spans="1:15" ht="15">
      <c r="A15" s="540">
        <v>41472</v>
      </c>
      <c r="B15" s="547" t="s">
        <v>306</v>
      </c>
      <c r="C15" s="541">
        <v>124</v>
      </c>
    </row>
    <row r="16" spans="1:15" ht="15">
      <c r="A16" s="540">
        <v>41568</v>
      </c>
      <c r="B16" s="547" t="s">
        <v>306</v>
      </c>
      <c r="C16" s="541">
        <v>6</v>
      </c>
    </row>
    <row r="17" spans="1:3" ht="15">
      <c r="A17" s="540">
        <v>41703</v>
      </c>
      <c r="B17" s="547" t="s">
        <v>306</v>
      </c>
      <c r="C17" s="541">
        <v>2</v>
      </c>
    </row>
    <row r="18" spans="1:3" ht="15">
      <c r="A18" s="540">
        <v>41766</v>
      </c>
      <c r="B18" s="547" t="s">
        <v>306</v>
      </c>
      <c r="C18" s="541">
        <v>3</v>
      </c>
    </row>
    <row r="19" spans="1:3" ht="15">
      <c r="A19" s="540">
        <v>41858</v>
      </c>
      <c r="B19" s="547" t="s">
        <v>306</v>
      </c>
      <c r="C19" s="541">
        <v>9</v>
      </c>
    </row>
    <row r="20" spans="1:3" ht="15">
      <c r="A20" s="540">
        <v>41955</v>
      </c>
      <c r="B20" s="547" t="s">
        <v>306</v>
      </c>
      <c r="C20" s="541">
        <v>4</v>
      </c>
    </row>
    <row r="21" spans="1:3" ht="15">
      <c r="A21" s="540">
        <v>42088</v>
      </c>
      <c r="B21" s="547" t="s">
        <v>306</v>
      </c>
      <c r="C21" s="541">
        <v>104</v>
      </c>
    </row>
    <row r="22" spans="1:3" ht="15">
      <c r="A22" s="540">
        <v>42138</v>
      </c>
      <c r="B22" s="547" t="s">
        <v>306</v>
      </c>
      <c r="C22" s="541" t="s">
        <v>325</v>
      </c>
    </row>
    <row r="23" spans="1:3" ht="15">
      <c r="A23" s="540">
        <v>42240</v>
      </c>
      <c r="B23" s="547" t="s">
        <v>306</v>
      </c>
      <c r="C23" s="541" t="s">
        <v>325</v>
      </c>
    </row>
    <row r="24" spans="1:3" ht="15">
      <c r="A24" s="540">
        <v>42326</v>
      </c>
      <c r="B24" s="547" t="s">
        <v>306</v>
      </c>
      <c r="C24" s="541" t="s">
        <v>325</v>
      </c>
    </row>
    <row r="25" spans="1:3" ht="15">
      <c r="A25" s="540">
        <v>42382</v>
      </c>
      <c r="B25" s="547" t="s">
        <v>306</v>
      </c>
      <c r="C25" s="541">
        <v>250</v>
      </c>
    </row>
    <row r="26" spans="1:3" ht="15">
      <c r="A26" s="540">
        <v>42479</v>
      </c>
      <c r="B26" s="547" t="s">
        <v>306</v>
      </c>
      <c r="C26" s="541">
        <v>3</v>
      </c>
    </row>
    <row r="27" spans="1:3" ht="15">
      <c r="A27" s="540">
        <v>42564</v>
      </c>
      <c r="B27" s="547" t="s">
        <v>306</v>
      </c>
      <c r="C27" s="541">
        <v>53</v>
      </c>
    </row>
    <row r="28" spans="1:3" ht="15">
      <c r="A28" s="540">
        <v>42648</v>
      </c>
      <c r="B28" s="547" t="s">
        <v>306</v>
      </c>
      <c r="C28" s="541" t="s">
        <v>328</v>
      </c>
    </row>
    <row r="29" spans="1:3" ht="15">
      <c r="A29" s="542">
        <v>42766</v>
      </c>
      <c r="B29" s="547" t="s">
        <v>306</v>
      </c>
      <c r="C29" s="544" t="s">
        <v>319</v>
      </c>
    </row>
    <row r="30" spans="1:3" ht="15">
      <c r="A30" s="542">
        <v>42835</v>
      </c>
      <c r="B30" s="547" t="s">
        <v>306</v>
      </c>
      <c r="C30" s="543" t="s">
        <v>325</v>
      </c>
    </row>
    <row r="31" spans="1:3" ht="15">
      <c r="A31" s="542">
        <v>42942</v>
      </c>
      <c r="B31" s="547" t="s">
        <v>306</v>
      </c>
      <c r="C31" s="543">
        <v>420</v>
      </c>
    </row>
    <row r="32" spans="1:3" ht="15">
      <c r="A32" s="542">
        <v>43025</v>
      </c>
      <c r="B32" s="547" t="s">
        <v>306</v>
      </c>
      <c r="C32" s="543" t="s">
        <v>35</v>
      </c>
    </row>
  </sheetData>
  <sortState ref="A13:C32">
    <sortCondition ref="A13"/>
  </sortState>
  <mergeCells count="7">
    <mergeCell ref="A11:A12"/>
    <mergeCell ref="B11:B12"/>
    <mergeCell ref="C11:C12"/>
    <mergeCell ref="C1:O1"/>
    <mergeCell ref="C2:O2"/>
    <mergeCell ref="C3:O3"/>
    <mergeCell ref="C4:O4"/>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2"/>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329</v>
      </c>
    </row>
    <row r="11" spans="1:15">
      <c r="A11" s="677" t="s">
        <v>299</v>
      </c>
      <c r="B11" s="677" t="s">
        <v>323</v>
      </c>
      <c r="C11" s="677" t="s">
        <v>324</v>
      </c>
    </row>
    <row r="12" spans="1:15">
      <c r="A12" s="677"/>
      <c r="B12" s="677"/>
      <c r="C12" s="677"/>
    </row>
    <row r="13" spans="1:15" ht="15">
      <c r="A13" s="540">
        <v>41298</v>
      </c>
      <c r="B13" s="549" t="s">
        <v>306</v>
      </c>
      <c r="C13" s="541">
        <v>2</v>
      </c>
    </row>
    <row r="14" spans="1:15" ht="15">
      <c r="A14" s="540">
        <v>41372</v>
      </c>
      <c r="B14" s="549" t="s">
        <v>306</v>
      </c>
      <c r="C14" s="541">
        <v>2</v>
      </c>
    </row>
    <row r="15" spans="1:15" ht="15">
      <c r="A15" s="540">
        <v>41472</v>
      </c>
      <c r="B15" s="549" t="s">
        <v>306</v>
      </c>
      <c r="C15" s="541">
        <v>24</v>
      </c>
    </row>
    <row r="16" spans="1:15" ht="15">
      <c r="A16" s="540">
        <v>41568</v>
      </c>
      <c r="B16" s="549" t="s">
        <v>306</v>
      </c>
      <c r="C16" s="541">
        <v>5</v>
      </c>
    </row>
    <row r="17" spans="1:3" ht="15">
      <c r="A17" s="540">
        <v>41703</v>
      </c>
      <c r="B17" s="549" t="s">
        <v>306</v>
      </c>
      <c r="C17" s="541">
        <v>1</v>
      </c>
    </row>
    <row r="18" spans="1:3" ht="15">
      <c r="A18" s="540">
        <v>41766</v>
      </c>
      <c r="B18" s="549" t="s">
        <v>306</v>
      </c>
      <c r="C18" s="541">
        <v>6</v>
      </c>
    </row>
    <row r="19" spans="1:3" ht="15">
      <c r="A19" s="540">
        <v>41858</v>
      </c>
      <c r="B19" s="549" t="s">
        <v>306</v>
      </c>
      <c r="C19" s="541">
        <v>10</v>
      </c>
    </row>
    <row r="20" spans="1:3" ht="15">
      <c r="A20" s="540">
        <v>41955</v>
      </c>
      <c r="B20" s="549" t="s">
        <v>306</v>
      </c>
      <c r="C20" s="541">
        <v>14</v>
      </c>
    </row>
    <row r="21" spans="1:3" ht="15">
      <c r="A21" s="540">
        <v>42088</v>
      </c>
      <c r="B21" s="549" t="s">
        <v>306</v>
      </c>
      <c r="C21" s="541">
        <v>28</v>
      </c>
    </row>
    <row r="22" spans="1:3" ht="15">
      <c r="A22" s="540">
        <v>42138</v>
      </c>
      <c r="B22" s="549" t="s">
        <v>306</v>
      </c>
      <c r="C22" s="541" t="s">
        <v>325</v>
      </c>
    </row>
    <row r="23" spans="1:3" ht="15">
      <c r="A23" s="540">
        <v>42243</v>
      </c>
      <c r="B23" s="549" t="s">
        <v>306</v>
      </c>
      <c r="C23" s="541">
        <v>18</v>
      </c>
    </row>
    <row r="24" spans="1:3" ht="15">
      <c r="A24" s="540">
        <v>42326</v>
      </c>
      <c r="B24" s="549" t="s">
        <v>306</v>
      </c>
      <c r="C24" s="541">
        <v>8</v>
      </c>
    </row>
    <row r="25" spans="1:3" ht="15">
      <c r="A25" s="540">
        <v>42382</v>
      </c>
      <c r="B25" s="549" t="s">
        <v>306</v>
      </c>
      <c r="C25" s="541">
        <v>126</v>
      </c>
    </row>
    <row r="26" spans="1:3" ht="15">
      <c r="A26" s="540">
        <v>42479</v>
      </c>
      <c r="B26" s="549" t="s">
        <v>306</v>
      </c>
      <c r="C26" s="541" t="s">
        <v>325</v>
      </c>
    </row>
    <row r="27" spans="1:3" ht="15">
      <c r="A27" s="540">
        <v>42564</v>
      </c>
      <c r="B27" s="549" t="s">
        <v>306</v>
      </c>
      <c r="C27" s="541">
        <v>320</v>
      </c>
    </row>
    <row r="28" spans="1:3" ht="15">
      <c r="A28" s="540">
        <v>42648</v>
      </c>
      <c r="B28" s="549" t="s">
        <v>306</v>
      </c>
      <c r="C28" s="541">
        <v>160</v>
      </c>
    </row>
    <row r="29" spans="1:3" ht="15">
      <c r="A29" s="542">
        <v>42766</v>
      </c>
      <c r="B29" s="550" t="s">
        <v>306</v>
      </c>
      <c r="C29" s="543" t="s">
        <v>330</v>
      </c>
    </row>
    <row r="30" spans="1:3" ht="15">
      <c r="A30" s="542">
        <v>42835</v>
      </c>
      <c r="B30" s="550" t="s">
        <v>306</v>
      </c>
      <c r="C30" s="543" t="s">
        <v>328</v>
      </c>
    </row>
    <row r="31" spans="1:3" ht="15">
      <c r="A31" s="542">
        <v>42942</v>
      </c>
      <c r="B31" s="550" t="s">
        <v>306</v>
      </c>
      <c r="C31" s="543">
        <v>1099</v>
      </c>
    </row>
    <row r="32" spans="1:3" ht="15">
      <c r="A32" s="542">
        <v>43025</v>
      </c>
      <c r="B32" s="550" t="s">
        <v>306</v>
      </c>
      <c r="C32" s="543" t="s">
        <v>310</v>
      </c>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2"/>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331</v>
      </c>
    </row>
    <row r="11" spans="1:15">
      <c r="A11" s="677" t="s">
        <v>299</v>
      </c>
      <c r="B11" s="677" t="s">
        <v>323</v>
      </c>
      <c r="C11" s="677" t="s">
        <v>324</v>
      </c>
    </row>
    <row r="12" spans="1:15">
      <c r="A12" s="677"/>
      <c r="B12" s="677"/>
      <c r="C12" s="677"/>
    </row>
    <row r="13" spans="1:15" ht="15">
      <c r="A13" s="540">
        <v>41298</v>
      </c>
      <c r="B13" s="549" t="s">
        <v>306</v>
      </c>
      <c r="C13" s="541">
        <v>2</v>
      </c>
    </row>
    <row r="14" spans="1:15" ht="15">
      <c r="A14" s="540">
        <v>41372</v>
      </c>
      <c r="B14" s="549" t="s">
        <v>306</v>
      </c>
      <c r="C14" s="541">
        <v>1</v>
      </c>
    </row>
    <row r="15" spans="1:15" ht="15">
      <c r="A15" s="540">
        <v>41472</v>
      </c>
      <c r="B15" s="549" t="s">
        <v>306</v>
      </c>
      <c r="C15" s="541">
        <v>1240</v>
      </c>
    </row>
    <row r="16" spans="1:15" ht="15">
      <c r="A16" s="540">
        <v>41568</v>
      </c>
      <c r="B16" s="549" t="s">
        <v>306</v>
      </c>
      <c r="C16" s="541">
        <v>4000</v>
      </c>
    </row>
    <row r="17" spans="1:3" ht="15">
      <c r="A17" s="540">
        <v>41703</v>
      </c>
      <c r="B17" s="549" t="s">
        <v>306</v>
      </c>
      <c r="C17" s="541">
        <v>4</v>
      </c>
    </row>
    <row r="18" spans="1:3" ht="15">
      <c r="A18" s="540">
        <v>41766</v>
      </c>
      <c r="B18" s="549" t="s">
        <v>306</v>
      </c>
      <c r="C18" s="541">
        <v>4</v>
      </c>
    </row>
    <row r="19" spans="1:3" ht="15">
      <c r="A19" s="540">
        <v>41858</v>
      </c>
      <c r="B19" s="549" t="s">
        <v>306</v>
      </c>
      <c r="C19" s="541">
        <v>27</v>
      </c>
    </row>
    <row r="20" spans="1:3" ht="15">
      <c r="A20" s="540">
        <v>41955</v>
      </c>
      <c r="B20" s="549" t="s">
        <v>306</v>
      </c>
      <c r="C20" s="541">
        <v>31</v>
      </c>
    </row>
    <row r="21" spans="1:3" ht="15">
      <c r="A21" s="540">
        <v>42088</v>
      </c>
      <c r="B21" s="549" t="s">
        <v>306</v>
      </c>
      <c r="C21" s="541" t="s">
        <v>325</v>
      </c>
    </row>
    <row r="22" spans="1:3" ht="15">
      <c r="A22" s="540">
        <v>42138</v>
      </c>
      <c r="B22" s="549" t="s">
        <v>306</v>
      </c>
      <c r="C22" s="541">
        <v>20</v>
      </c>
    </row>
    <row r="23" spans="1:3" ht="15">
      <c r="A23" s="540">
        <v>42243</v>
      </c>
      <c r="B23" s="549" t="s">
        <v>306</v>
      </c>
      <c r="C23" s="541">
        <v>30</v>
      </c>
    </row>
    <row r="24" spans="1:3" ht="15">
      <c r="A24" s="540">
        <v>42326</v>
      </c>
      <c r="B24" s="549" t="s">
        <v>306</v>
      </c>
      <c r="C24" s="541">
        <v>10</v>
      </c>
    </row>
    <row r="25" spans="1:3" ht="15">
      <c r="A25" s="540">
        <v>42382</v>
      </c>
      <c r="B25" s="549" t="s">
        <v>306</v>
      </c>
      <c r="C25" s="541">
        <v>135</v>
      </c>
    </row>
    <row r="26" spans="1:3" ht="15">
      <c r="A26" s="540">
        <v>42479</v>
      </c>
      <c r="B26" s="549" t="s">
        <v>306</v>
      </c>
      <c r="C26" s="541" t="s">
        <v>325</v>
      </c>
    </row>
    <row r="27" spans="1:3" ht="15">
      <c r="A27" s="540">
        <v>42564</v>
      </c>
      <c r="B27" s="549" t="s">
        <v>306</v>
      </c>
      <c r="C27" s="541">
        <v>500</v>
      </c>
    </row>
    <row r="28" spans="1:3" ht="15">
      <c r="A28" s="540">
        <v>42648</v>
      </c>
      <c r="B28" s="549" t="s">
        <v>306</v>
      </c>
      <c r="C28" s="541">
        <v>200</v>
      </c>
    </row>
    <row r="29" spans="1:3" ht="15">
      <c r="A29" s="542">
        <v>42766</v>
      </c>
      <c r="B29" s="550" t="s">
        <v>306</v>
      </c>
      <c r="C29" s="544" t="s">
        <v>332</v>
      </c>
    </row>
    <row r="30" spans="1:3" ht="15">
      <c r="A30" s="542">
        <v>42835</v>
      </c>
      <c r="B30" s="550" t="s">
        <v>306</v>
      </c>
      <c r="C30" s="543" t="s">
        <v>333</v>
      </c>
    </row>
    <row r="31" spans="1:3" ht="15">
      <c r="A31" s="542">
        <v>42943</v>
      </c>
      <c r="B31" s="550" t="s">
        <v>306</v>
      </c>
      <c r="C31" s="543">
        <v>6636</v>
      </c>
    </row>
    <row r="32" spans="1:3" ht="15">
      <c r="A32" s="542">
        <v>43024</v>
      </c>
      <c r="B32" s="550" t="s">
        <v>306</v>
      </c>
      <c r="C32" s="543" t="s">
        <v>334</v>
      </c>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2"/>
  <sheetViews>
    <sheetView zoomScale="85" zoomScaleNormal="85" workbookViewId="0">
      <selection activeCell="C31" sqref="C31"/>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335</v>
      </c>
    </row>
    <row r="11" spans="1:15">
      <c r="A11" s="677" t="s">
        <v>299</v>
      </c>
      <c r="B11" s="677" t="s">
        <v>323</v>
      </c>
      <c r="C11" s="677" t="s">
        <v>324</v>
      </c>
    </row>
    <row r="12" spans="1:15">
      <c r="A12" s="677"/>
      <c r="B12" s="677"/>
      <c r="C12" s="677"/>
    </row>
    <row r="13" spans="1:15" ht="15">
      <c r="A13" s="540">
        <v>41298</v>
      </c>
      <c r="B13" s="549" t="s">
        <v>306</v>
      </c>
      <c r="C13" s="541">
        <v>40</v>
      </c>
    </row>
    <row r="14" spans="1:15" ht="15">
      <c r="A14" s="540">
        <v>41386</v>
      </c>
      <c r="B14" s="549" t="s">
        <v>306</v>
      </c>
      <c r="C14" s="541">
        <v>14</v>
      </c>
    </row>
    <row r="15" spans="1:15" ht="15">
      <c r="A15" s="542">
        <v>41508</v>
      </c>
      <c r="B15" s="550" t="s">
        <v>306</v>
      </c>
      <c r="C15" s="543">
        <v>44</v>
      </c>
    </row>
    <row r="16" spans="1:15" ht="15">
      <c r="A16" s="540">
        <v>41576</v>
      </c>
      <c r="B16" s="549" t="s">
        <v>306</v>
      </c>
      <c r="C16" s="541">
        <v>15</v>
      </c>
    </row>
    <row r="17" spans="1:3" ht="15">
      <c r="A17" s="540">
        <v>41703</v>
      </c>
      <c r="B17" s="549" t="s">
        <v>306</v>
      </c>
      <c r="C17" s="541">
        <v>1</v>
      </c>
    </row>
    <row r="18" spans="1:3" ht="15">
      <c r="A18" s="540">
        <v>41779</v>
      </c>
      <c r="B18" s="549" t="s">
        <v>306</v>
      </c>
      <c r="C18" s="541">
        <v>47</v>
      </c>
    </row>
    <row r="19" spans="1:3" ht="15">
      <c r="A19" s="540">
        <v>41858</v>
      </c>
      <c r="B19" s="549" t="s">
        <v>306</v>
      </c>
      <c r="C19" s="541">
        <v>9</v>
      </c>
    </row>
    <row r="20" spans="1:3" ht="15">
      <c r="A20" s="540">
        <v>41955</v>
      </c>
      <c r="B20" s="549" t="s">
        <v>306</v>
      </c>
      <c r="C20" s="541">
        <v>22</v>
      </c>
    </row>
    <row r="21" spans="1:3" ht="15">
      <c r="A21" s="542">
        <v>42086</v>
      </c>
      <c r="B21" s="550" t="s">
        <v>306</v>
      </c>
      <c r="C21" s="543">
        <v>6</v>
      </c>
    </row>
    <row r="22" spans="1:3" ht="15">
      <c r="A22" s="540">
        <v>42138</v>
      </c>
      <c r="B22" s="549" t="s">
        <v>306</v>
      </c>
      <c r="C22" s="541" t="s">
        <v>325</v>
      </c>
    </row>
    <row r="23" spans="1:3" ht="15">
      <c r="A23" s="540">
        <v>42243</v>
      </c>
      <c r="B23" s="549" t="s">
        <v>306</v>
      </c>
      <c r="C23" s="541">
        <v>8</v>
      </c>
    </row>
    <row r="24" spans="1:3" ht="15">
      <c r="A24" s="540">
        <v>42326</v>
      </c>
      <c r="B24" s="549" t="s">
        <v>306</v>
      </c>
      <c r="C24" s="541">
        <v>2</v>
      </c>
    </row>
    <row r="25" spans="1:3" ht="15">
      <c r="A25" s="540">
        <v>42382</v>
      </c>
      <c r="B25" s="549" t="s">
        <v>306</v>
      </c>
      <c r="C25" s="541">
        <v>99</v>
      </c>
    </row>
    <row r="26" spans="1:3" ht="15">
      <c r="A26" s="540">
        <v>42479</v>
      </c>
      <c r="B26" s="549" t="s">
        <v>306</v>
      </c>
      <c r="C26" s="541">
        <v>3</v>
      </c>
    </row>
    <row r="27" spans="1:3" ht="15">
      <c r="A27" s="540">
        <v>42564</v>
      </c>
      <c r="B27" s="549" t="s">
        <v>306</v>
      </c>
      <c r="C27" s="541">
        <v>28</v>
      </c>
    </row>
    <row r="28" spans="1:3" ht="15">
      <c r="A28" s="542">
        <v>42648</v>
      </c>
      <c r="B28" s="550" t="s">
        <v>306</v>
      </c>
      <c r="C28" s="543" t="s">
        <v>336</v>
      </c>
    </row>
    <row r="29" spans="1:3" ht="15">
      <c r="A29" s="542">
        <v>42766</v>
      </c>
      <c r="B29" s="550" t="s">
        <v>306</v>
      </c>
      <c r="C29" s="544" t="s">
        <v>321</v>
      </c>
    </row>
    <row r="30" spans="1:3" ht="15">
      <c r="A30" s="542">
        <v>42835</v>
      </c>
      <c r="B30" s="550" t="s">
        <v>306</v>
      </c>
      <c r="C30" s="543" t="s">
        <v>330</v>
      </c>
    </row>
    <row r="31" spans="1:3" ht="15">
      <c r="A31" s="542">
        <v>42943</v>
      </c>
      <c r="B31" s="550" t="s">
        <v>306</v>
      </c>
      <c r="C31" s="543">
        <v>220</v>
      </c>
    </row>
    <row r="32" spans="1:3" ht="15">
      <c r="A32" s="542">
        <v>43024</v>
      </c>
      <c r="B32" s="550" t="s">
        <v>306</v>
      </c>
      <c r="C32" s="543">
        <v>128</v>
      </c>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2"/>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337</v>
      </c>
    </row>
    <row r="11" spans="1:15">
      <c r="A11" s="677" t="s">
        <v>299</v>
      </c>
      <c r="B11" s="677" t="s">
        <v>323</v>
      </c>
      <c r="C11" s="677" t="s">
        <v>324</v>
      </c>
    </row>
    <row r="12" spans="1:15">
      <c r="A12" s="677"/>
      <c r="B12" s="677"/>
      <c r="C12" s="677"/>
    </row>
    <row r="13" spans="1:15" ht="15">
      <c r="A13" s="540">
        <v>41298</v>
      </c>
      <c r="B13" s="549" t="s">
        <v>306</v>
      </c>
      <c r="C13" s="541">
        <v>41</v>
      </c>
    </row>
    <row r="14" spans="1:15" ht="15">
      <c r="A14" s="540">
        <v>41386</v>
      </c>
      <c r="B14" s="549" t="s">
        <v>306</v>
      </c>
      <c r="C14" s="541">
        <v>26</v>
      </c>
    </row>
    <row r="15" spans="1:15" ht="15">
      <c r="A15" s="540">
        <v>41508</v>
      </c>
      <c r="B15" s="549" t="s">
        <v>306</v>
      </c>
      <c r="C15" s="541">
        <v>60</v>
      </c>
    </row>
    <row r="16" spans="1:15" ht="15">
      <c r="A16" s="540">
        <v>41576</v>
      </c>
      <c r="B16" s="549" t="s">
        <v>306</v>
      </c>
      <c r="C16" s="541">
        <v>14</v>
      </c>
    </row>
    <row r="17" spans="1:3" ht="15">
      <c r="A17" s="540">
        <v>41704</v>
      </c>
      <c r="B17" s="549" t="s">
        <v>306</v>
      </c>
      <c r="C17" s="541">
        <v>2</v>
      </c>
    </row>
    <row r="18" spans="1:3" ht="15">
      <c r="A18" s="540">
        <v>41766</v>
      </c>
      <c r="B18" s="549" t="s">
        <v>306</v>
      </c>
      <c r="C18" s="541">
        <v>19</v>
      </c>
    </row>
    <row r="19" spans="1:3" ht="15">
      <c r="A19" s="540">
        <v>41886</v>
      </c>
      <c r="B19" s="549" t="s">
        <v>306</v>
      </c>
      <c r="C19" s="541">
        <v>27</v>
      </c>
    </row>
    <row r="20" spans="1:3" ht="15">
      <c r="A20" s="542">
        <v>41963</v>
      </c>
      <c r="B20" s="550" t="s">
        <v>306</v>
      </c>
      <c r="C20" s="543">
        <v>230</v>
      </c>
    </row>
    <row r="21" spans="1:3" ht="15">
      <c r="A21" s="540">
        <v>42086</v>
      </c>
      <c r="B21" s="549" t="s">
        <v>306</v>
      </c>
      <c r="C21" s="541">
        <v>11</v>
      </c>
    </row>
    <row r="22" spans="1:3" ht="15">
      <c r="A22" s="540">
        <v>42138</v>
      </c>
      <c r="B22" s="549" t="s">
        <v>306</v>
      </c>
      <c r="C22" s="541">
        <v>8</v>
      </c>
    </row>
    <row r="23" spans="1:3" ht="15">
      <c r="A23" s="540">
        <v>42243</v>
      </c>
      <c r="B23" s="549" t="s">
        <v>306</v>
      </c>
      <c r="C23" s="541">
        <v>2</v>
      </c>
    </row>
    <row r="24" spans="1:3" ht="15">
      <c r="A24" s="540">
        <v>42326</v>
      </c>
      <c r="B24" s="549" t="s">
        <v>306</v>
      </c>
      <c r="C24" s="541" t="s">
        <v>325</v>
      </c>
    </row>
    <row r="25" spans="1:3" ht="15">
      <c r="A25" s="540">
        <v>42382</v>
      </c>
      <c r="B25" s="549" t="s">
        <v>306</v>
      </c>
      <c r="C25" s="541">
        <v>135</v>
      </c>
    </row>
    <row r="26" spans="1:3" ht="15">
      <c r="A26" s="540">
        <v>42479</v>
      </c>
      <c r="B26" s="549" t="s">
        <v>306</v>
      </c>
      <c r="C26" s="541">
        <v>3</v>
      </c>
    </row>
    <row r="27" spans="1:3" ht="15">
      <c r="A27" s="542">
        <v>42564</v>
      </c>
      <c r="B27" s="550" t="s">
        <v>306</v>
      </c>
      <c r="C27" s="543">
        <v>17</v>
      </c>
    </row>
    <row r="28" spans="1:3" ht="15">
      <c r="A28" s="542">
        <v>42648</v>
      </c>
      <c r="B28" s="550" t="s">
        <v>306</v>
      </c>
      <c r="C28" s="543" t="s">
        <v>338</v>
      </c>
    </row>
    <row r="29" spans="1:3" ht="15">
      <c r="A29" s="542">
        <v>42766</v>
      </c>
      <c r="B29" s="550" t="s">
        <v>306</v>
      </c>
      <c r="C29" s="543" t="s">
        <v>339</v>
      </c>
    </row>
    <row r="30" spans="1:3" ht="15">
      <c r="A30" s="542">
        <v>42835</v>
      </c>
      <c r="B30" s="550" t="s">
        <v>306</v>
      </c>
      <c r="C30" s="543" t="s">
        <v>325</v>
      </c>
    </row>
    <row r="31" spans="1:3" ht="15">
      <c r="A31" s="542">
        <v>42943</v>
      </c>
      <c r="B31" s="550" t="s">
        <v>306</v>
      </c>
      <c r="C31" s="543">
        <v>92</v>
      </c>
    </row>
    <row r="32" spans="1:3" ht="15">
      <c r="A32" s="542">
        <v>43024</v>
      </c>
      <c r="B32" s="550" t="s">
        <v>306</v>
      </c>
      <c r="C32" s="543" t="s">
        <v>340</v>
      </c>
    </row>
  </sheetData>
  <sortState ref="A13:C32">
    <sortCondition ref="A13:A32"/>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61"/>
  <sheetViews>
    <sheetView topLeftCell="E1" zoomScale="70" zoomScaleNormal="70" workbookViewId="0">
      <selection activeCell="A60" sqref="A60:XFD61"/>
    </sheetView>
  </sheetViews>
  <sheetFormatPr defaultRowHeight="14.45"/>
  <cols>
    <col min="2" max="2" width="14.140625" customWidth="1"/>
    <col min="4" max="4" width="26.28515625" bestFit="1" customWidth="1"/>
  </cols>
  <sheetData>
    <row r="1" spans="1:28" ht="15">
      <c r="C1" s="562" t="s">
        <v>0</v>
      </c>
      <c r="D1" s="562"/>
      <c r="E1" s="562"/>
      <c r="F1" s="562"/>
      <c r="G1" s="562"/>
      <c r="H1" s="562"/>
      <c r="I1" s="562"/>
      <c r="J1" s="562"/>
      <c r="K1" s="562"/>
      <c r="L1" s="562"/>
      <c r="M1" s="562"/>
      <c r="N1" s="562"/>
      <c r="O1" s="562"/>
    </row>
    <row r="2" spans="1:28" ht="15">
      <c r="C2" s="562" t="s">
        <v>1</v>
      </c>
      <c r="D2" s="562"/>
      <c r="E2" s="562"/>
      <c r="F2" s="562"/>
      <c r="G2" s="562"/>
      <c r="H2" s="562"/>
      <c r="I2" s="562"/>
      <c r="J2" s="562"/>
      <c r="K2" s="562"/>
      <c r="L2" s="562"/>
      <c r="M2" s="562"/>
      <c r="N2" s="562"/>
      <c r="O2" s="562"/>
    </row>
    <row r="3" spans="1:28" ht="15">
      <c r="C3" s="562" t="s">
        <v>2</v>
      </c>
      <c r="D3" s="562"/>
      <c r="E3" s="562"/>
      <c r="F3" s="562"/>
      <c r="G3" s="562"/>
      <c r="H3" s="562"/>
      <c r="I3" s="562"/>
      <c r="J3" s="562"/>
      <c r="K3" s="562"/>
      <c r="L3" s="562"/>
      <c r="M3" s="562"/>
      <c r="N3" s="562"/>
      <c r="O3" s="562"/>
    </row>
    <row r="4" spans="1:28" ht="15">
      <c r="C4" s="563" t="s">
        <v>3</v>
      </c>
      <c r="D4" s="563"/>
      <c r="E4" s="563"/>
      <c r="F4" s="563"/>
      <c r="G4" s="563"/>
      <c r="H4" s="563"/>
      <c r="I4" s="563"/>
      <c r="J4" s="563"/>
      <c r="K4" s="563"/>
      <c r="L4" s="563"/>
      <c r="M4" s="563"/>
      <c r="N4" s="563"/>
      <c r="O4" s="563"/>
    </row>
    <row r="7" spans="1:28" ht="15.75" thickBot="1"/>
    <row r="8" spans="1:28" ht="21" thickBot="1">
      <c r="A8" s="570" t="s">
        <v>12</v>
      </c>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row>
    <row r="9" spans="1:28" ht="15" customHeight="1">
      <c r="A9" s="564" t="s">
        <v>13</v>
      </c>
      <c r="B9" s="565"/>
      <c r="C9" s="565"/>
      <c r="D9" s="565"/>
      <c r="E9" s="568" t="s">
        <v>14</v>
      </c>
      <c r="F9" s="569"/>
      <c r="G9" s="568" t="s">
        <v>15</v>
      </c>
      <c r="H9" s="569"/>
      <c r="I9" s="568" t="s">
        <v>16</v>
      </c>
      <c r="J9" s="569"/>
      <c r="K9" s="568" t="s">
        <v>17</v>
      </c>
      <c r="L9" s="569"/>
      <c r="M9" s="568" t="s">
        <v>18</v>
      </c>
      <c r="N9" s="569"/>
      <c r="O9" s="568" t="s">
        <v>19</v>
      </c>
      <c r="P9" s="569"/>
      <c r="Q9" s="568" t="s">
        <v>20</v>
      </c>
      <c r="R9" s="569"/>
      <c r="S9" s="568" t="s">
        <v>21</v>
      </c>
      <c r="T9" s="569"/>
      <c r="U9" s="568" t="s">
        <v>22</v>
      </c>
      <c r="V9" s="569"/>
      <c r="W9" s="568" t="s">
        <v>23</v>
      </c>
      <c r="X9" s="569"/>
      <c r="Y9" s="568" t="s">
        <v>24</v>
      </c>
      <c r="Z9" s="569"/>
      <c r="AA9" s="568" t="s">
        <v>25</v>
      </c>
      <c r="AB9" s="569"/>
    </row>
    <row r="10" spans="1:28" ht="15" thickBot="1">
      <c r="A10" s="566"/>
      <c r="B10" s="567"/>
      <c r="C10" s="567"/>
      <c r="D10" s="567"/>
      <c r="E10" s="2" t="s">
        <v>26</v>
      </c>
      <c r="F10" s="3" t="s">
        <v>27</v>
      </c>
      <c r="G10" s="2" t="s">
        <v>26</v>
      </c>
      <c r="H10" s="3" t="s">
        <v>27</v>
      </c>
      <c r="I10" s="4" t="s">
        <v>26</v>
      </c>
      <c r="J10" s="5" t="s">
        <v>27</v>
      </c>
      <c r="K10" s="2" t="s">
        <v>26</v>
      </c>
      <c r="L10" s="3" t="s">
        <v>27</v>
      </c>
      <c r="M10" s="4" t="s">
        <v>26</v>
      </c>
      <c r="N10" s="5" t="s">
        <v>27</v>
      </c>
      <c r="O10" s="2" t="s">
        <v>26</v>
      </c>
      <c r="P10" s="3" t="s">
        <v>27</v>
      </c>
      <c r="Q10" s="4" t="s">
        <v>26</v>
      </c>
      <c r="R10" s="5" t="s">
        <v>27</v>
      </c>
      <c r="S10" s="2" t="s">
        <v>26</v>
      </c>
      <c r="T10" s="3" t="s">
        <v>27</v>
      </c>
      <c r="U10" s="4" t="s">
        <v>26</v>
      </c>
      <c r="V10" s="6" t="s">
        <v>27</v>
      </c>
      <c r="W10" s="2" t="s">
        <v>26</v>
      </c>
      <c r="X10" s="7" t="s">
        <v>27</v>
      </c>
      <c r="Y10" s="4" t="s">
        <v>26</v>
      </c>
      <c r="Z10" s="6" t="s">
        <v>27</v>
      </c>
      <c r="AA10" s="2" t="s">
        <v>26</v>
      </c>
      <c r="AB10" s="7" t="s">
        <v>27</v>
      </c>
    </row>
    <row r="11" spans="1:28" s="20" customFormat="1">
      <c r="A11" s="572" t="s">
        <v>28</v>
      </c>
      <c r="B11" s="575">
        <v>42826</v>
      </c>
      <c r="C11" s="578" t="s">
        <v>29</v>
      </c>
      <c r="D11" s="8" t="s">
        <v>30</v>
      </c>
      <c r="E11" s="9" t="s">
        <v>31</v>
      </c>
      <c r="F11" s="10"/>
      <c r="G11" s="11"/>
      <c r="H11" s="12"/>
      <c r="I11" s="107">
        <v>10</v>
      </c>
      <c r="J11" s="13"/>
      <c r="K11" s="14" t="s">
        <v>32</v>
      </c>
      <c r="L11" s="17">
        <v>10</v>
      </c>
      <c r="M11" s="14">
        <v>170</v>
      </c>
      <c r="N11" s="16">
        <v>10</v>
      </c>
      <c r="O11" s="113">
        <v>80</v>
      </c>
      <c r="P11" s="17">
        <v>90</v>
      </c>
      <c r="Q11" s="15">
        <v>530</v>
      </c>
      <c r="R11" s="16">
        <v>250</v>
      </c>
      <c r="S11" s="18">
        <v>140</v>
      </c>
      <c r="T11" s="17">
        <v>320</v>
      </c>
      <c r="U11" s="15">
        <v>200</v>
      </c>
      <c r="V11" s="16">
        <v>270</v>
      </c>
      <c r="W11" s="18">
        <v>210</v>
      </c>
      <c r="X11" s="17">
        <v>230</v>
      </c>
      <c r="Y11" s="15">
        <v>280</v>
      </c>
      <c r="Z11" s="16">
        <v>210</v>
      </c>
      <c r="AA11" s="19">
        <v>300</v>
      </c>
      <c r="AB11" s="17">
        <v>310</v>
      </c>
    </row>
    <row r="12" spans="1:28" s="20" customFormat="1" ht="15" thickBot="1">
      <c r="A12" s="573"/>
      <c r="B12" s="576"/>
      <c r="C12" s="579"/>
      <c r="D12" s="21" t="s">
        <v>33</v>
      </c>
      <c r="E12" s="22"/>
      <c r="F12" s="23"/>
      <c r="G12" s="24"/>
      <c r="H12" s="25"/>
      <c r="I12" s="108">
        <v>130</v>
      </c>
      <c r="J12" s="26"/>
      <c r="K12" s="109">
        <v>70</v>
      </c>
      <c r="L12" s="28">
        <v>100</v>
      </c>
      <c r="M12" s="109">
        <v>1600</v>
      </c>
      <c r="N12" s="30">
        <v>100</v>
      </c>
      <c r="O12" s="27">
        <v>280</v>
      </c>
      <c r="P12" s="28">
        <v>350</v>
      </c>
      <c r="Q12" s="29">
        <v>2300</v>
      </c>
      <c r="R12" s="30">
        <v>1600</v>
      </c>
      <c r="S12" s="31">
        <v>660</v>
      </c>
      <c r="T12" s="28">
        <v>1400</v>
      </c>
      <c r="U12" s="29">
        <v>620</v>
      </c>
      <c r="V12" s="30">
        <v>530</v>
      </c>
      <c r="W12" s="31">
        <v>510</v>
      </c>
      <c r="X12" s="28">
        <v>580</v>
      </c>
      <c r="Y12" s="29">
        <v>650</v>
      </c>
      <c r="Z12" s="30">
        <v>480</v>
      </c>
      <c r="AA12" s="32">
        <v>480</v>
      </c>
      <c r="AB12" s="28">
        <v>740</v>
      </c>
    </row>
    <row r="13" spans="1:28" s="20" customFormat="1">
      <c r="A13" s="573"/>
      <c r="B13" s="576"/>
      <c r="C13" s="580" t="s">
        <v>34</v>
      </c>
      <c r="D13" s="33" t="s">
        <v>30</v>
      </c>
      <c r="E13" s="9" t="s">
        <v>31</v>
      </c>
      <c r="F13" s="10"/>
      <c r="G13" s="10"/>
      <c r="H13" s="10"/>
      <c r="I13" s="10"/>
      <c r="J13" s="34"/>
      <c r="K13" s="110">
        <v>110</v>
      </c>
      <c r="L13" s="35">
        <v>230</v>
      </c>
      <c r="M13" s="111">
        <v>130</v>
      </c>
      <c r="N13" s="36">
        <v>110</v>
      </c>
      <c r="O13" s="110">
        <v>10</v>
      </c>
      <c r="P13" s="35">
        <v>140</v>
      </c>
      <c r="Q13" s="110">
        <v>110</v>
      </c>
      <c r="R13" s="35">
        <v>110</v>
      </c>
      <c r="S13" s="111">
        <v>170</v>
      </c>
      <c r="T13" s="35">
        <v>170</v>
      </c>
      <c r="U13" s="111">
        <v>100</v>
      </c>
      <c r="V13" s="36">
        <v>250</v>
      </c>
      <c r="W13" s="110">
        <v>60</v>
      </c>
      <c r="X13" s="35">
        <v>70</v>
      </c>
      <c r="Y13" s="111">
        <v>60</v>
      </c>
      <c r="Z13" s="36">
        <v>80</v>
      </c>
      <c r="AA13" s="114">
        <v>10</v>
      </c>
      <c r="AB13" s="35">
        <v>50</v>
      </c>
    </row>
    <row r="14" spans="1:28" s="20" customFormat="1" ht="15" thickBot="1">
      <c r="A14" s="573"/>
      <c r="B14" s="577"/>
      <c r="C14" s="579"/>
      <c r="D14" s="21" t="s">
        <v>33</v>
      </c>
      <c r="E14" s="37"/>
      <c r="F14" s="23"/>
      <c r="G14" s="23"/>
      <c r="H14" s="23"/>
      <c r="I14" s="23"/>
      <c r="J14" s="25"/>
      <c r="K14" s="31">
        <v>540</v>
      </c>
      <c r="L14" s="28">
        <v>450</v>
      </c>
      <c r="M14" s="29">
        <v>580</v>
      </c>
      <c r="N14" s="30">
        <v>190</v>
      </c>
      <c r="O14" s="31">
        <v>370</v>
      </c>
      <c r="P14" s="28">
        <v>310</v>
      </c>
      <c r="Q14" s="31">
        <v>340</v>
      </c>
      <c r="R14" s="28">
        <v>550</v>
      </c>
      <c r="S14" s="29">
        <v>130</v>
      </c>
      <c r="T14" s="28">
        <v>370</v>
      </c>
      <c r="U14" s="29">
        <v>310</v>
      </c>
      <c r="V14" s="30">
        <v>360</v>
      </c>
      <c r="W14" s="31">
        <v>340</v>
      </c>
      <c r="X14" s="28">
        <v>480</v>
      </c>
      <c r="Y14" s="29">
        <v>10</v>
      </c>
      <c r="Z14" s="30">
        <v>470</v>
      </c>
      <c r="AA14" s="32">
        <v>240</v>
      </c>
      <c r="AB14" s="28">
        <v>410</v>
      </c>
    </row>
    <row r="15" spans="1:28" s="20" customFormat="1">
      <c r="A15" s="573"/>
      <c r="B15" s="575">
        <v>42827</v>
      </c>
      <c r="C15" s="578" t="s">
        <v>29</v>
      </c>
      <c r="D15" s="8" t="s">
        <v>30</v>
      </c>
      <c r="E15" s="18">
        <v>8</v>
      </c>
      <c r="F15" s="16">
        <v>12</v>
      </c>
      <c r="G15" s="103">
        <v>6</v>
      </c>
      <c r="H15" s="104">
        <v>16</v>
      </c>
      <c r="I15" s="38">
        <v>64</v>
      </c>
      <c r="J15" s="16">
        <v>6</v>
      </c>
      <c r="K15" s="18">
        <v>52</v>
      </c>
      <c r="L15" s="17">
        <v>46</v>
      </c>
      <c r="M15" s="15">
        <v>38</v>
      </c>
      <c r="N15" s="16">
        <v>40</v>
      </c>
      <c r="O15" s="18">
        <v>80</v>
      </c>
      <c r="P15" s="17">
        <v>62</v>
      </c>
      <c r="Q15" s="15">
        <v>200</v>
      </c>
      <c r="R15" s="16">
        <v>76</v>
      </c>
      <c r="S15" s="18">
        <v>112</v>
      </c>
      <c r="T15" s="17">
        <v>94</v>
      </c>
      <c r="U15" s="15">
        <v>90</v>
      </c>
      <c r="V15" s="16">
        <v>80</v>
      </c>
      <c r="W15" s="18">
        <v>88</v>
      </c>
      <c r="X15" s="17">
        <v>140</v>
      </c>
      <c r="Y15" s="18">
        <v>156</v>
      </c>
      <c r="Z15" s="17">
        <v>112</v>
      </c>
      <c r="AA15" s="15">
        <v>132</v>
      </c>
      <c r="AB15" s="16">
        <v>180</v>
      </c>
    </row>
    <row r="16" spans="1:28" s="20" customFormat="1" ht="15" thickBot="1">
      <c r="A16" s="573"/>
      <c r="B16" s="576"/>
      <c r="C16" s="579"/>
      <c r="D16" s="21" t="s">
        <v>33</v>
      </c>
      <c r="E16" s="31">
        <v>68</v>
      </c>
      <c r="F16" s="30">
        <v>74</v>
      </c>
      <c r="G16" s="39">
        <v>62</v>
      </c>
      <c r="H16" s="40">
        <v>70</v>
      </c>
      <c r="I16" s="66">
        <v>145</v>
      </c>
      <c r="J16" s="30">
        <v>8</v>
      </c>
      <c r="K16" s="31">
        <v>224</v>
      </c>
      <c r="L16" s="28">
        <v>136</v>
      </c>
      <c r="M16" s="29">
        <v>164</v>
      </c>
      <c r="N16" s="30">
        <v>160</v>
      </c>
      <c r="O16" s="31">
        <v>210</v>
      </c>
      <c r="P16" s="28">
        <v>148</v>
      </c>
      <c r="Q16" s="29">
        <v>320</v>
      </c>
      <c r="R16" s="30">
        <v>380</v>
      </c>
      <c r="S16" s="31">
        <v>440</v>
      </c>
      <c r="T16" s="28">
        <v>190</v>
      </c>
      <c r="U16" s="29">
        <v>270</v>
      </c>
      <c r="V16" s="30">
        <v>396</v>
      </c>
      <c r="W16" s="31">
        <v>232</v>
      </c>
      <c r="X16" s="28">
        <v>230</v>
      </c>
      <c r="Y16" s="31">
        <v>560</v>
      </c>
      <c r="Z16" s="28">
        <v>400</v>
      </c>
      <c r="AA16" s="29">
        <v>330</v>
      </c>
      <c r="AB16" s="30">
        <v>360</v>
      </c>
    </row>
    <row r="17" spans="1:31" s="20" customFormat="1">
      <c r="A17" s="573"/>
      <c r="B17" s="576"/>
      <c r="C17" s="580" t="s">
        <v>34</v>
      </c>
      <c r="D17" s="33" t="s">
        <v>30</v>
      </c>
      <c r="E17" s="41" t="s">
        <v>35</v>
      </c>
      <c r="F17" s="43">
        <v>6</v>
      </c>
      <c r="G17" s="41" t="s">
        <v>35</v>
      </c>
      <c r="H17" s="42">
        <v>8</v>
      </c>
      <c r="I17" s="44">
        <v>16</v>
      </c>
      <c r="J17" s="43">
        <v>22</v>
      </c>
      <c r="K17" s="41">
        <v>38</v>
      </c>
      <c r="L17" s="42">
        <v>54</v>
      </c>
      <c r="M17" s="44">
        <v>24</v>
      </c>
      <c r="N17" s="43">
        <v>44</v>
      </c>
      <c r="O17" s="41">
        <v>18</v>
      </c>
      <c r="P17" s="42">
        <v>20</v>
      </c>
      <c r="Q17" s="44">
        <v>16</v>
      </c>
      <c r="R17" s="43">
        <v>20</v>
      </c>
      <c r="S17" s="41">
        <v>18</v>
      </c>
      <c r="T17" s="42">
        <v>20</v>
      </c>
      <c r="U17" s="44">
        <v>50</v>
      </c>
      <c r="V17" s="43">
        <v>20</v>
      </c>
      <c r="W17" s="41">
        <v>32</v>
      </c>
      <c r="X17" s="42">
        <v>34</v>
      </c>
      <c r="Y17" s="41">
        <v>28</v>
      </c>
      <c r="Z17" s="43">
        <v>84</v>
      </c>
      <c r="AA17" s="19">
        <v>34</v>
      </c>
      <c r="AB17" s="42">
        <v>68</v>
      </c>
    </row>
    <row r="18" spans="1:31" s="20" customFormat="1" ht="15" thickBot="1">
      <c r="A18" s="573"/>
      <c r="B18" s="577"/>
      <c r="C18" s="579"/>
      <c r="D18" s="21" t="s">
        <v>33</v>
      </c>
      <c r="E18" s="48">
        <v>4</v>
      </c>
      <c r="F18" s="47">
        <v>20</v>
      </c>
      <c r="G18" s="48">
        <v>4</v>
      </c>
      <c r="H18" s="45">
        <v>56</v>
      </c>
      <c r="I18" s="46">
        <v>74</v>
      </c>
      <c r="J18" s="47">
        <v>68</v>
      </c>
      <c r="K18" s="48">
        <v>84</v>
      </c>
      <c r="L18" s="45">
        <v>112</v>
      </c>
      <c r="M18" s="46">
        <v>116</v>
      </c>
      <c r="N18" s="47">
        <v>116</v>
      </c>
      <c r="O18" s="49"/>
      <c r="P18" s="50"/>
      <c r="Q18" s="51"/>
      <c r="R18" s="52"/>
      <c r="S18" s="53"/>
      <c r="T18" s="54"/>
      <c r="U18" s="55"/>
      <c r="V18" s="56"/>
      <c r="W18" s="53"/>
      <c r="X18" s="54"/>
      <c r="Y18" s="48">
        <v>102</v>
      </c>
      <c r="Z18" s="30">
        <v>116</v>
      </c>
      <c r="AA18" s="32">
        <v>112</v>
      </c>
      <c r="AB18" s="28">
        <v>156</v>
      </c>
    </row>
    <row r="19" spans="1:31">
      <c r="A19" s="573"/>
      <c r="B19" s="575">
        <v>42828</v>
      </c>
      <c r="C19" s="578" t="s">
        <v>29</v>
      </c>
      <c r="D19" s="57" t="s">
        <v>30</v>
      </c>
      <c r="E19" s="18">
        <v>2</v>
      </c>
      <c r="F19" s="17" t="s">
        <v>35</v>
      </c>
      <c r="G19" s="15" t="s">
        <v>35</v>
      </c>
      <c r="H19" s="16">
        <v>4</v>
      </c>
      <c r="I19" s="18">
        <v>6</v>
      </c>
      <c r="J19" s="17">
        <v>2</v>
      </c>
      <c r="K19" s="18">
        <v>2</v>
      </c>
      <c r="L19" s="17">
        <v>2</v>
      </c>
      <c r="M19" s="18" t="s">
        <v>35</v>
      </c>
      <c r="N19" s="16">
        <v>4</v>
      </c>
      <c r="O19" s="67">
        <v>11</v>
      </c>
      <c r="P19" s="68">
        <v>12</v>
      </c>
      <c r="Q19" s="67">
        <v>22</v>
      </c>
      <c r="R19" s="17">
        <v>22</v>
      </c>
      <c r="S19" s="18">
        <v>20</v>
      </c>
      <c r="T19" s="17">
        <v>12</v>
      </c>
      <c r="U19" s="15">
        <v>16</v>
      </c>
      <c r="V19" s="16">
        <v>12</v>
      </c>
      <c r="W19" s="18">
        <v>16</v>
      </c>
      <c r="X19" s="17">
        <v>32</v>
      </c>
      <c r="Y19" s="15">
        <v>28</v>
      </c>
      <c r="Z19" s="16">
        <v>27</v>
      </c>
      <c r="AA19" s="19">
        <v>26</v>
      </c>
      <c r="AB19" s="17">
        <v>12</v>
      </c>
      <c r="AC19" s="20"/>
      <c r="AD19" s="20"/>
      <c r="AE19" s="20"/>
    </row>
    <row r="20" spans="1:31" ht="15" thickBot="1">
      <c r="A20" s="573"/>
      <c r="B20" s="576"/>
      <c r="C20" s="579"/>
      <c r="D20" s="58" t="s">
        <v>33</v>
      </c>
      <c r="E20" s="31">
        <v>8</v>
      </c>
      <c r="F20" s="28">
        <v>18</v>
      </c>
      <c r="G20" s="29">
        <v>20</v>
      </c>
      <c r="H20" s="30">
        <v>20</v>
      </c>
      <c r="I20" s="31">
        <v>12</v>
      </c>
      <c r="J20" s="28" t="s">
        <v>35</v>
      </c>
      <c r="K20" s="31">
        <v>32</v>
      </c>
      <c r="L20" s="28">
        <v>22</v>
      </c>
      <c r="M20" s="31">
        <v>12</v>
      </c>
      <c r="N20" s="30">
        <v>12</v>
      </c>
      <c r="O20" s="59">
        <v>76</v>
      </c>
      <c r="P20" s="60">
        <v>46</v>
      </c>
      <c r="Q20" s="59">
        <v>88</v>
      </c>
      <c r="R20" s="28">
        <v>96</v>
      </c>
      <c r="S20" s="31">
        <v>88</v>
      </c>
      <c r="T20" s="28">
        <v>32</v>
      </c>
      <c r="U20" s="29">
        <v>54</v>
      </c>
      <c r="V20" s="30">
        <v>62</v>
      </c>
      <c r="W20" s="31">
        <v>180</v>
      </c>
      <c r="X20" s="28">
        <v>90</v>
      </c>
      <c r="Y20" s="29">
        <v>100</v>
      </c>
      <c r="Z20" s="30">
        <v>92</v>
      </c>
      <c r="AA20" s="32">
        <v>100</v>
      </c>
      <c r="AB20" s="28">
        <v>92</v>
      </c>
      <c r="AC20" s="20"/>
      <c r="AD20" s="20"/>
      <c r="AE20" s="20"/>
    </row>
    <row r="21" spans="1:31">
      <c r="A21" s="573"/>
      <c r="B21" s="576"/>
      <c r="C21" s="580" t="s">
        <v>34</v>
      </c>
      <c r="D21" s="61" t="s">
        <v>30</v>
      </c>
      <c r="E21" s="41" t="s">
        <v>35</v>
      </c>
      <c r="F21" s="42" t="s">
        <v>35</v>
      </c>
      <c r="G21" s="41" t="s">
        <v>35</v>
      </c>
      <c r="H21" s="42" t="s">
        <v>35</v>
      </c>
      <c r="I21" s="44">
        <v>8</v>
      </c>
      <c r="J21" s="43">
        <v>6</v>
      </c>
      <c r="K21" s="41" t="s">
        <v>35</v>
      </c>
      <c r="L21" s="42" t="s">
        <v>35</v>
      </c>
      <c r="M21" s="44">
        <v>10</v>
      </c>
      <c r="N21" s="43">
        <v>12</v>
      </c>
      <c r="O21" s="41">
        <v>6</v>
      </c>
      <c r="P21" s="42" t="s">
        <v>35</v>
      </c>
      <c r="Q21" s="44">
        <v>12</v>
      </c>
      <c r="R21" s="43">
        <v>8</v>
      </c>
      <c r="S21" s="41">
        <v>4</v>
      </c>
      <c r="T21" s="42">
        <v>10</v>
      </c>
      <c r="U21" s="44">
        <v>12</v>
      </c>
      <c r="V21" s="43">
        <v>12</v>
      </c>
      <c r="W21" s="41">
        <v>6</v>
      </c>
      <c r="X21" s="42" t="s">
        <v>35</v>
      </c>
      <c r="Y21" s="44">
        <v>8</v>
      </c>
      <c r="Z21" s="43">
        <v>32</v>
      </c>
      <c r="AA21" s="19">
        <v>8</v>
      </c>
      <c r="AB21" s="42">
        <v>14</v>
      </c>
      <c r="AC21" s="20"/>
      <c r="AD21" s="20"/>
      <c r="AE21" s="20"/>
    </row>
    <row r="22" spans="1:31" ht="15" thickBot="1">
      <c r="A22" s="573"/>
      <c r="B22" s="577"/>
      <c r="C22" s="579"/>
      <c r="D22" s="58" t="s">
        <v>33</v>
      </c>
      <c r="E22" s="31" t="s">
        <v>35</v>
      </c>
      <c r="F22" s="28" t="s">
        <v>35</v>
      </c>
      <c r="G22" s="31">
        <v>6</v>
      </c>
      <c r="H22" s="28">
        <v>8</v>
      </c>
      <c r="I22" s="29">
        <v>8</v>
      </c>
      <c r="J22" s="30">
        <v>22</v>
      </c>
      <c r="K22" s="31">
        <v>6</v>
      </c>
      <c r="L22" s="28">
        <v>4</v>
      </c>
      <c r="M22" s="29">
        <v>24</v>
      </c>
      <c r="N22" s="30">
        <v>42</v>
      </c>
      <c r="O22" s="31">
        <v>30</v>
      </c>
      <c r="P22" s="28">
        <v>40</v>
      </c>
      <c r="Q22" s="29">
        <v>34</v>
      </c>
      <c r="R22" s="30">
        <v>28</v>
      </c>
      <c r="S22" s="31">
        <v>24</v>
      </c>
      <c r="T22" s="28">
        <v>32</v>
      </c>
      <c r="U22" s="29">
        <v>44</v>
      </c>
      <c r="V22" s="30">
        <v>50</v>
      </c>
      <c r="W22" s="31">
        <v>48</v>
      </c>
      <c r="X22" s="28">
        <v>40</v>
      </c>
      <c r="Y22" s="29">
        <v>52</v>
      </c>
      <c r="Z22" s="30">
        <v>44</v>
      </c>
      <c r="AA22" s="32">
        <v>36</v>
      </c>
      <c r="AB22" s="28">
        <v>46</v>
      </c>
      <c r="AC22" s="20"/>
      <c r="AD22" s="20"/>
      <c r="AE22" s="20"/>
    </row>
    <row r="23" spans="1:31">
      <c r="A23" s="573"/>
      <c r="B23" s="575">
        <v>42829</v>
      </c>
      <c r="C23" s="578" t="s">
        <v>36</v>
      </c>
      <c r="D23" s="57" t="s">
        <v>30</v>
      </c>
      <c r="E23" s="18">
        <v>7</v>
      </c>
      <c r="F23" s="17">
        <v>2</v>
      </c>
      <c r="G23" s="18">
        <v>6</v>
      </c>
      <c r="H23" s="17">
        <v>6</v>
      </c>
      <c r="I23" s="15">
        <v>32</v>
      </c>
      <c r="J23" s="16" t="s">
        <v>35</v>
      </c>
      <c r="K23" s="18">
        <v>220</v>
      </c>
      <c r="L23" s="17">
        <v>63</v>
      </c>
      <c r="M23" s="15">
        <v>66</v>
      </c>
      <c r="N23" s="16">
        <v>5</v>
      </c>
      <c r="O23" s="18">
        <v>1500</v>
      </c>
      <c r="P23" s="17">
        <v>124</v>
      </c>
      <c r="Q23" s="15">
        <v>2560</v>
      </c>
      <c r="R23" s="16">
        <v>2400</v>
      </c>
      <c r="S23" s="18">
        <v>140</v>
      </c>
      <c r="T23" s="17">
        <v>100</v>
      </c>
      <c r="U23" s="15">
        <v>430</v>
      </c>
      <c r="V23" s="16">
        <v>209</v>
      </c>
      <c r="W23" s="18">
        <v>490</v>
      </c>
      <c r="X23" s="17">
        <v>450</v>
      </c>
      <c r="Y23" s="15">
        <v>440</v>
      </c>
      <c r="Z23" s="16">
        <v>430</v>
      </c>
      <c r="AA23" s="19">
        <v>460</v>
      </c>
      <c r="AB23" s="17">
        <v>500</v>
      </c>
      <c r="AC23" s="20"/>
      <c r="AD23" s="20"/>
      <c r="AE23" s="20"/>
    </row>
    <row r="24" spans="1:31" ht="15" thickBot="1">
      <c r="A24" s="573"/>
      <c r="B24" s="576"/>
      <c r="C24" s="581"/>
      <c r="D24" s="58" t="s">
        <v>33</v>
      </c>
      <c r="E24" s="48">
        <v>8</v>
      </c>
      <c r="F24" s="45">
        <v>20</v>
      </c>
      <c r="G24" s="48">
        <v>4</v>
      </c>
      <c r="H24" s="45">
        <v>1</v>
      </c>
      <c r="I24" s="46">
        <v>39</v>
      </c>
      <c r="J24" s="47">
        <v>1</v>
      </c>
      <c r="K24" s="31">
        <v>420</v>
      </c>
      <c r="L24" s="28">
        <v>140</v>
      </c>
      <c r="M24" s="29">
        <v>206</v>
      </c>
      <c r="N24" s="30">
        <v>24</v>
      </c>
      <c r="O24" s="31">
        <v>4400</v>
      </c>
      <c r="P24" s="28">
        <v>450</v>
      </c>
      <c r="Q24" s="29">
        <v>4000</v>
      </c>
      <c r="R24" s="30">
        <v>2920</v>
      </c>
      <c r="S24" s="31">
        <v>43</v>
      </c>
      <c r="T24" s="28">
        <v>112</v>
      </c>
      <c r="U24" s="29">
        <v>700</v>
      </c>
      <c r="V24" s="30">
        <v>350</v>
      </c>
      <c r="W24" s="31">
        <v>960</v>
      </c>
      <c r="X24" s="28">
        <v>900</v>
      </c>
      <c r="Y24" s="29">
        <v>580</v>
      </c>
      <c r="Z24" s="30">
        <v>740</v>
      </c>
      <c r="AA24" s="32">
        <v>1160</v>
      </c>
      <c r="AB24" s="28">
        <v>1200</v>
      </c>
      <c r="AC24" s="20"/>
      <c r="AD24" s="20"/>
      <c r="AE24" s="20"/>
    </row>
    <row r="25" spans="1:31">
      <c r="A25" s="573"/>
      <c r="B25" s="576"/>
      <c r="C25" s="578" t="s">
        <v>37</v>
      </c>
      <c r="D25" s="57" t="s">
        <v>30</v>
      </c>
      <c r="E25" s="9" t="s">
        <v>31</v>
      </c>
      <c r="F25" s="10"/>
      <c r="G25" s="10"/>
      <c r="H25" s="10"/>
      <c r="I25" s="10"/>
      <c r="J25" s="12"/>
      <c r="K25" s="15">
        <v>70</v>
      </c>
      <c r="L25" s="17">
        <v>40</v>
      </c>
      <c r="M25" s="15">
        <v>164</v>
      </c>
      <c r="N25" s="16">
        <v>46</v>
      </c>
      <c r="O25" s="18">
        <v>550</v>
      </c>
      <c r="P25" s="17">
        <v>160</v>
      </c>
      <c r="Q25" s="15">
        <v>873</v>
      </c>
      <c r="R25" s="16">
        <v>580</v>
      </c>
      <c r="S25" s="18">
        <v>540</v>
      </c>
      <c r="T25" s="17">
        <v>580</v>
      </c>
      <c r="U25" s="15">
        <v>450</v>
      </c>
      <c r="V25" s="16">
        <v>400</v>
      </c>
      <c r="W25" s="18">
        <v>510</v>
      </c>
      <c r="X25" s="17"/>
      <c r="Y25" s="15">
        <v>350</v>
      </c>
      <c r="Z25" s="16">
        <v>650</v>
      </c>
      <c r="AA25" s="19">
        <v>270</v>
      </c>
      <c r="AB25" s="17">
        <v>530</v>
      </c>
      <c r="AC25" s="20"/>
      <c r="AD25" s="20"/>
      <c r="AE25" s="20"/>
    </row>
    <row r="26" spans="1:31" ht="15" thickBot="1">
      <c r="A26" s="573"/>
      <c r="B26" s="577"/>
      <c r="C26" s="579"/>
      <c r="D26" s="58" t="s">
        <v>33</v>
      </c>
      <c r="E26" s="37"/>
      <c r="F26" s="23"/>
      <c r="G26" s="23"/>
      <c r="H26" s="23"/>
      <c r="I26" s="23"/>
      <c r="J26" s="25"/>
      <c r="K26" s="29">
        <v>80</v>
      </c>
      <c r="L26" s="28">
        <v>100</v>
      </c>
      <c r="M26" s="29">
        <v>540</v>
      </c>
      <c r="N26" s="30">
        <v>30</v>
      </c>
      <c r="O26" s="31">
        <v>460</v>
      </c>
      <c r="P26" s="28">
        <v>173</v>
      </c>
      <c r="Q26" s="29">
        <v>5000</v>
      </c>
      <c r="R26" s="30">
        <v>1288</v>
      </c>
      <c r="S26" s="31">
        <v>2600</v>
      </c>
      <c r="T26" s="28">
        <v>1391</v>
      </c>
      <c r="U26" s="29">
        <v>646</v>
      </c>
      <c r="V26" s="30">
        <v>480</v>
      </c>
      <c r="W26" s="31">
        <v>600</v>
      </c>
      <c r="X26" s="28"/>
      <c r="Y26" s="31">
        <v>500</v>
      </c>
      <c r="Z26" s="30">
        <v>919</v>
      </c>
      <c r="AA26" s="32">
        <v>570</v>
      </c>
      <c r="AB26" s="28">
        <v>775</v>
      </c>
      <c r="AC26" s="20"/>
      <c r="AD26" s="20"/>
      <c r="AE26" s="20"/>
    </row>
    <row r="27" spans="1:31" s="20" customFormat="1">
      <c r="A27" s="573"/>
      <c r="B27" s="575">
        <v>42830</v>
      </c>
      <c r="C27" s="580" t="s">
        <v>29</v>
      </c>
      <c r="D27" s="33" t="s">
        <v>30</v>
      </c>
      <c r="E27" s="41">
        <v>13</v>
      </c>
      <c r="F27" s="43">
        <v>8</v>
      </c>
      <c r="G27" s="105">
        <v>20</v>
      </c>
      <c r="H27" s="106">
        <v>25</v>
      </c>
      <c r="I27" s="79">
        <v>11</v>
      </c>
      <c r="J27" s="43" t="s">
        <v>35</v>
      </c>
      <c r="K27" s="41">
        <v>27</v>
      </c>
      <c r="L27" s="42">
        <v>25</v>
      </c>
      <c r="M27" s="44">
        <v>26</v>
      </c>
      <c r="N27" s="43">
        <v>12</v>
      </c>
      <c r="O27" s="41">
        <v>44</v>
      </c>
      <c r="P27" s="42">
        <v>68</v>
      </c>
      <c r="Q27" s="44">
        <v>140</v>
      </c>
      <c r="R27" s="43">
        <v>230</v>
      </c>
      <c r="S27" s="41">
        <v>112</v>
      </c>
      <c r="T27" s="42">
        <v>104</v>
      </c>
      <c r="U27" s="44">
        <v>120</v>
      </c>
      <c r="V27" s="43">
        <v>108</v>
      </c>
      <c r="W27" s="41">
        <v>156</v>
      </c>
      <c r="X27" s="42"/>
      <c r="Y27" s="41">
        <v>168</v>
      </c>
      <c r="Z27" s="43">
        <v>124</v>
      </c>
      <c r="AA27" s="65">
        <v>136</v>
      </c>
      <c r="AB27" s="42">
        <v>156</v>
      </c>
    </row>
    <row r="28" spans="1:31" s="20" customFormat="1" ht="15" thickBot="1">
      <c r="A28" s="573"/>
      <c r="B28" s="576"/>
      <c r="C28" s="579"/>
      <c r="D28" s="21" t="s">
        <v>33</v>
      </c>
      <c r="E28" s="31">
        <v>48</v>
      </c>
      <c r="F28" s="30">
        <v>15</v>
      </c>
      <c r="G28" s="39">
        <v>58</v>
      </c>
      <c r="H28" s="40">
        <v>91</v>
      </c>
      <c r="I28" s="66">
        <v>50</v>
      </c>
      <c r="J28" s="30">
        <v>7</v>
      </c>
      <c r="K28" s="31">
        <v>70</v>
      </c>
      <c r="L28" s="28">
        <v>90</v>
      </c>
      <c r="M28" s="29">
        <v>99</v>
      </c>
      <c r="N28" s="30">
        <v>38</v>
      </c>
      <c r="O28" s="31">
        <v>164</v>
      </c>
      <c r="P28" s="28">
        <v>68</v>
      </c>
      <c r="Q28" s="29">
        <v>240</v>
      </c>
      <c r="R28" s="30">
        <v>310</v>
      </c>
      <c r="S28" s="31">
        <v>270</v>
      </c>
      <c r="T28" s="28">
        <v>260</v>
      </c>
      <c r="U28" s="29">
        <v>230</v>
      </c>
      <c r="V28" s="30">
        <v>180</v>
      </c>
      <c r="W28" s="31">
        <v>224</v>
      </c>
      <c r="X28" s="28"/>
      <c r="Y28" s="31">
        <v>230</v>
      </c>
      <c r="Z28" s="30">
        <v>260</v>
      </c>
      <c r="AA28" s="32">
        <v>280</v>
      </c>
      <c r="AB28" s="28">
        <v>250</v>
      </c>
    </row>
    <row r="29" spans="1:31" s="20" customFormat="1">
      <c r="A29" s="573"/>
      <c r="B29" s="576"/>
      <c r="C29" s="580" t="s">
        <v>34</v>
      </c>
      <c r="D29" s="33" t="s">
        <v>30</v>
      </c>
      <c r="E29" s="41">
        <v>3</v>
      </c>
      <c r="F29" s="43">
        <v>2</v>
      </c>
      <c r="G29" s="41">
        <v>4</v>
      </c>
      <c r="H29" s="42">
        <v>12</v>
      </c>
      <c r="I29" s="44">
        <v>4</v>
      </c>
      <c r="J29" s="43">
        <v>19</v>
      </c>
      <c r="K29" s="41">
        <v>3</v>
      </c>
      <c r="L29" s="42">
        <v>2</v>
      </c>
      <c r="M29" s="44">
        <v>17</v>
      </c>
      <c r="N29" s="43">
        <v>17</v>
      </c>
      <c r="O29" s="41">
        <v>46</v>
      </c>
      <c r="P29" s="42">
        <v>31</v>
      </c>
      <c r="Q29" s="44">
        <v>26</v>
      </c>
      <c r="R29" s="43">
        <v>46</v>
      </c>
      <c r="S29" s="41">
        <v>24</v>
      </c>
      <c r="T29" s="42">
        <v>36</v>
      </c>
      <c r="U29" s="44">
        <v>84</v>
      </c>
      <c r="V29" s="43">
        <v>54</v>
      </c>
      <c r="W29" s="41">
        <v>54</v>
      </c>
      <c r="X29" s="42"/>
      <c r="Y29" s="44">
        <v>58</v>
      </c>
      <c r="Z29" s="43">
        <v>42</v>
      </c>
      <c r="AA29" s="19">
        <v>60</v>
      </c>
      <c r="AB29" s="42">
        <v>82</v>
      </c>
    </row>
    <row r="30" spans="1:31" s="20" customFormat="1" ht="15" thickBot="1">
      <c r="A30" s="573"/>
      <c r="B30" s="577"/>
      <c r="C30" s="579"/>
      <c r="D30" s="21" t="s">
        <v>33</v>
      </c>
      <c r="E30" s="48">
        <v>102</v>
      </c>
      <c r="F30" s="47">
        <v>96</v>
      </c>
      <c r="G30" s="48">
        <v>40</v>
      </c>
      <c r="H30" s="45">
        <v>120</v>
      </c>
      <c r="I30" s="46">
        <v>72</v>
      </c>
      <c r="J30" s="47">
        <v>89</v>
      </c>
      <c r="K30" s="48">
        <v>60</v>
      </c>
      <c r="L30" s="45">
        <v>32</v>
      </c>
      <c r="M30" s="46">
        <v>89</v>
      </c>
      <c r="N30" s="47">
        <v>106</v>
      </c>
      <c r="O30" s="48">
        <v>120</v>
      </c>
      <c r="P30" s="45">
        <v>231</v>
      </c>
      <c r="Q30" s="46">
        <v>108</v>
      </c>
      <c r="R30" s="47">
        <v>152</v>
      </c>
      <c r="S30" s="31">
        <v>121</v>
      </c>
      <c r="T30" s="28">
        <v>108</v>
      </c>
      <c r="U30" s="29">
        <v>216</v>
      </c>
      <c r="V30" s="30">
        <v>136</v>
      </c>
      <c r="W30" s="31">
        <v>184</v>
      </c>
      <c r="X30" s="28"/>
      <c r="Y30" s="29">
        <v>184</v>
      </c>
      <c r="Z30" s="30">
        <v>136</v>
      </c>
      <c r="AA30" s="32">
        <v>168</v>
      </c>
      <c r="AB30" s="28">
        <v>177</v>
      </c>
    </row>
    <row r="31" spans="1:31">
      <c r="A31" s="573"/>
      <c r="B31" s="575">
        <v>42831</v>
      </c>
      <c r="C31" s="578" t="s">
        <v>29</v>
      </c>
      <c r="D31" s="57" t="s">
        <v>30</v>
      </c>
      <c r="E31" s="18">
        <v>1</v>
      </c>
      <c r="F31" s="17">
        <v>6</v>
      </c>
      <c r="G31" s="15">
        <v>9</v>
      </c>
      <c r="H31" s="16">
        <v>7</v>
      </c>
      <c r="I31" s="18">
        <v>10</v>
      </c>
      <c r="J31" s="17">
        <v>5</v>
      </c>
      <c r="K31" s="18">
        <v>5</v>
      </c>
      <c r="L31" s="17">
        <v>31</v>
      </c>
      <c r="M31" s="18">
        <v>13</v>
      </c>
      <c r="N31" s="16">
        <v>15</v>
      </c>
      <c r="O31" s="67">
        <v>31</v>
      </c>
      <c r="P31" s="68">
        <v>27</v>
      </c>
      <c r="Q31" s="67">
        <v>100</v>
      </c>
      <c r="R31" s="17">
        <v>47</v>
      </c>
      <c r="S31" s="18">
        <v>36</v>
      </c>
      <c r="T31" s="17">
        <v>35</v>
      </c>
      <c r="U31" s="15">
        <v>150</v>
      </c>
      <c r="V31" s="16">
        <v>49</v>
      </c>
      <c r="W31" s="18">
        <v>68</v>
      </c>
      <c r="X31" s="17">
        <v>79</v>
      </c>
      <c r="Y31" s="15">
        <v>61</v>
      </c>
      <c r="Z31" s="16">
        <v>65</v>
      </c>
      <c r="AA31" s="19">
        <v>54</v>
      </c>
      <c r="AB31" s="17">
        <v>63</v>
      </c>
      <c r="AC31" s="20"/>
      <c r="AD31" s="20"/>
      <c r="AE31" s="20"/>
    </row>
    <row r="32" spans="1:31" ht="15" thickBot="1">
      <c r="A32" s="573"/>
      <c r="B32" s="576"/>
      <c r="C32" s="579"/>
      <c r="D32" s="58" t="s">
        <v>33</v>
      </c>
      <c r="E32" s="48">
        <v>17</v>
      </c>
      <c r="F32" s="45">
        <v>17</v>
      </c>
      <c r="G32" s="46">
        <v>36</v>
      </c>
      <c r="H32" s="47">
        <v>46</v>
      </c>
      <c r="I32" s="48">
        <v>29</v>
      </c>
      <c r="J32" s="45">
        <v>22</v>
      </c>
      <c r="K32" s="48">
        <v>37</v>
      </c>
      <c r="L32" s="45">
        <v>28</v>
      </c>
      <c r="M32" s="48">
        <v>26</v>
      </c>
      <c r="N32" s="47">
        <v>9</v>
      </c>
      <c r="O32" s="69">
        <v>42</v>
      </c>
      <c r="P32" s="112">
        <v>65</v>
      </c>
      <c r="Q32" s="69">
        <v>210</v>
      </c>
      <c r="R32" s="45">
        <v>80</v>
      </c>
      <c r="S32" s="48">
        <v>51</v>
      </c>
      <c r="T32" s="45">
        <v>53</v>
      </c>
      <c r="U32" s="46">
        <v>130</v>
      </c>
      <c r="V32" s="47">
        <v>74</v>
      </c>
      <c r="W32" s="48">
        <v>72</v>
      </c>
      <c r="X32" s="45">
        <v>107</v>
      </c>
      <c r="Y32" s="46">
        <v>78</v>
      </c>
      <c r="Z32" s="47">
        <v>89</v>
      </c>
      <c r="AA32" s="75">
        <v>81</v>
      </c>
      <c r="AB32" s="45">
        <v>79</v>
      </c>
      <c r="AC32" s="20"/>
      <c r="AD32" s="20"/>
      <c r="AE32" s="20"/>
    </row>
    <row r="33" spans="1:31">
      <c r="A33" s="573"/>
      <c r="B33" s="576"/>
      <c r="C33" s="580" t="s">
        <v>34</v>
      </c>
      <c r="D33" s="61" t="s">
        <v>30</v>
      </c>
      <c r="E33" s="70"/>
      <c r="F33" s="10"/>
      <c r="G33" s="10"/>
      <c r="H33" s="10" t="s">
        <v>38</v>
      </c>
      <c r="I33" s="10"/>
      <c r="J33" s="10"/>
      <c r="K33" s="10"/>
      <c r="L33" s="10"/>
      <c r="M33" s="10"/>
      <c r="N33" s="10"/>
      <c r="O33" s="10"/>
      <c r="P33" s="10"/>
      <c r="Q33" s="10"/>
      <c r="R33" s="10"/>
      <c r="S33" s="10"/>
      <c r="T33" s="10"/>
      <c r="U33" s="10"/>
      <c r="V33" s="10"/>
      <c r="W33" s="10"/>
      <c r="X33" s="10"/>
      <c r="Y33" s="10"/>
      <c r="Z33" s="10"/>
      <c r="AA33" s="10"/>
      <c r="AB33" s="10"/>
      <c r="AC33" s="20"/>
      <c r="AD33" s="20"/>
      <c r="AE33" s="20"/>
    </row>
    <row r="34" spans="1:31" ht="15" thickBot="1">
      <c r="A34" s="573"/>
      <c r="B34" s="577"/>
      <c r="C34" s="579"/>
      <c r="D34" s="58" t="s">
        <v>33</v>
      </c>
      <c r="E34" s="37"/>
      <c r="F34" s="23"/>
      <c r="G34" s="23"/>
      <c r="H34" s="23"/>
      <c r="I34" s="23"/>
      <c r="J34" s="23"/>
      <c r="K34" s="23"/>
      <c r="L34" s="23"/>
      <c r="M34" s="23"/>
      <c r="N34" s="23"/>
      <c r="O34" s="23"/>
      <c r="P34" s="23"/>
      <c r="Q34" s="23"/>
      <c r="R34" s="23"/>
      <c r="S34" s="23"/>
      <c r="T34" s="23"/>
      <c r="U34" s="23"/>
      <c r="V34" s="23"/>
      <c r="W34" s="23"/>
      <c r="X34" s="23"/>
      <c r="Y34" s="23"/>
      <c r="Z34" s="23"/>
      <c r="AA34" s="23"/>
      <c r="AB34" s="23"/>
      <c r="AC34" s="20"/>
      <c r="AD34" s="20"/>
      <c r="AE34" s="20"/>
    </row>
    <row r="35" spans="1:31">
      <c r="A35" s="573"/>
      <c r="B35" s="575">
        <v>42832</v>
      </c>
      <c r="C35" s="578" t="s">
        <v>36</v>
      </c>
      <c r="D35" s="57" t="s">
        <v>30</v>
      </c>
      <c r="E35" s="41">
        <v>5</v>
      </c>
      <c r="F35" s="42">
        <v>9</v>
      </c>
      <c r="G35" s="41">
        <v>360</v>
      </c>
      <c r="H35" s="42">
        <v>144</v>
      </c>
      <c r="I35" s="44">
        <v>350</v>
      </c>
      <c r="J35" s="43">
        <v>220</v>
      </c>
      <c r="K35" s="41">
        <v>410</v>
      </c>
      <c r="L35" s="42">
        <v>340</v>
      </c>
      <c r="M35" s="44">
        <v>270</v>
      </c>
      <c r="N35" s="43">
        <v>420</v>
      </c>
      <c r="O35" s="41">
        <v>240</v>
      </c>
      <c r="P35" s="42">
        <v>226</v>
      </c>
      <c r="Q35" s="44">
        <v>160</v>
      </c>
      <c r="R35" s="43">
        <v>390</v>
      </c>
      <c r="S35" s="41">
        <v>168</v>
      </c>
      <c r="T35" s="42">
        <v>150</v>
      </c>
      <c r="U35" s="44">
        <v>152</v>
      </c>
      <c r="V35" s="43">
        <v>240</v>
      </c>
      <c r="W35" s="41">
        <v>183</v>
      </c>
      <c r="X35" s="42">
        <v>200</v>
      </c>
      <c r="Y35" s="44">
        <v>152</v>
      </c>
      <c r="Z35" s="43">
        <v>128</v>
      </c>
      <c r="AA35" s="65">
        <v>160</v>
      </c>
      <c r="AB35" s="42">
        <v>112</v>
      </c>
      <c r="AC35" s="20"/>
      <c r="AD35" s="20"/>
      <c r="AE35" s="20"/>
    </row>
    <row r="36" spans="1:31" ht="15" thickBot="1">
      <c r="A36" s="573"/>
      <c r="B36" s="576"/>
      <c r="C36" s="581"/>
      <c r="D36" s="58" t="s">
        <v>33</v>
      </c>
      <c r="E36" s="31">
        <v>12</v>
      </c>
      <c r="F36" s="28">
        <v>18</v>
      </c>
      <c r="G36" s="31">
        <v>1220</v>
      </c>
      <c r="H36" s="28">
        <v>550</v>
      </c>
      <c r="I36" s="29">
        <v>770</v>
      </c>
      <c r="J36" s="30">
        <v>540</v>
      </c>
      <c r="K36" s="31">
        <v>990</v>
      </c>
      <c r="L36" s="28">
        <v>790</v>
      </c>
      <c r="M36" s="29">
        <v>820</v>
      </c>
      <c r="N36" s="30">
        <v>1060</v>
      </c>
      <c r="O36" s="31">
        <v>520</v>
      </c>
      <c r="P36" s="28">
        <v>530</v>
      </c>
      <c r="Q36" s="29">
        <v>510</v>
      </c>
      <c r="R36" s="30">
        <v>1350</v>
      </c>
      <c r="S36" s="31">
        <v>490</v>
      </c>
      <c r="T36" s="28">
        <v>530</v>
      </c>
      <c r="U36" s="29">
        <v>590</v>
      </c>
      <c r="V36" s="30">
        <v>680</v>
      </c>
      <c r="W36" s="31">
        <v>470</v>
      </c>
      <c r="X36" s="28">
        <v>680</v>
      </c>
      <c r="Y36" s="29">
        <v>470</v>
      </c>
      <c r="Z36" s="30">
        <v>206</v>
      </c>
      <c r="AA36" s="32">
        <v>330</v>
      </c>
      <c r="AB36" s="28">
        <v>249</v>
      </c>
      <c r="AC36" s="20"/>
      <c r="AD36" s="20"/>
      <c r="AE36" s="20"/>
    </row>
    <row r="37" spans="1:31">
      <c r="A37" s="573"/>
      <c r="B37" s="576"/>
      <c r="C37" s="578" t="s">
        <v>37</v>
      </c>
      <c r="D37" s="61" t="s">
        <v>30</v>
      </c>
      <c r="E37" s="41">
        <v>44</v>
      </c>
      <c r="F37" s="42">
        <v>46</v>
      </c>
      <c r="G37" s="41">
        <v>4</v>
      </c>
      <c r="H37" s="42">
        <v>13</v>
      </c>
      <c r="I37" s="44">
        <v>128</v>
      </c>
      <c r="J37" s="43">
        <v>14</v>
      </c>
      <c r="K37" s="41">
        <v>90</v>
      </c>
      <c r="L37" s="42">
        <v>103</v>
      </c>
      <c r="M37" s="44">
        <v>72</v>
      </c>
      <c r="N37" s="43">
        <v>52</v>
      </c>
      <c r="O37" s="41">
        <v>157</v>
      </c>
      <c r="P37" s="42">
        <v>194</v>
      </c>
      <c r="Q37" s="44">
        <v>103</v>
      </c>
      <c r="R37" s="43">
        <v>300</v>
      </c>
      <c r="S37" s="41">
        <v>84</v>
      </c>
      <c r="T37" s="71"/>
      <c r="U37" s="44">
        <v>171</v>
      </c>
      <c r="V37" s="43">
        <v>200</v>
      </c>
      <c r="W37" s="41">
        <v>204</v>
      </c>
      <c r="X37" s="64"/>
      <c r="Y37" s="44">
        <v>216</v>
      </c>
      <c r="Z37" s="43">
        <v>186</v>
      </c>
      <c r="AA37" s="19">
        <v>169</v>
      </c>
      <c r="AB37" s="42">
        <v>180</v>
      </c>
      <c r="AC37" s="20"/>
      <c r="AD37" s="20"/>
      <c r="AE37" s="20"/>
    </row>
    <row r="38" spans="1:31" ht="15" thickBot="1">
      <c r="A38" s="574"/>
      <c r="B38" s="577"/>
      <c r="C38" s="582"/>
      <c r="D38" s="72" t="s">
        <v>33</v>
      </c>
      <c r="E38" s="48">
        <v>128</v>
      </c>
      <c r="F38" s="45">
        <v>104</v>
      </c>
      <c r="G38" s="48">
        <v>28</v>
      </c>
      <c r="H38" s="45">
        <v>48</v>
      </c>
      <c r="I38" s="46">
        <v>280</v>
      </c>
      <c r="J38" s="47">
        <v>52</v>
      </c>
      <c r="K38" s="48">
        <v>200</v>
      </c>
      <c r="L38" s="45">
        <v>183</v>
      </c>
      <c r="M38" s="46">
        <v>234</v>
      </c>
      <c r="N38" s="47">
        <v>132</v>
      </c>
      <c r="O38" s="48">
        <v>350</v>
      </c>
      <c r="P38" s="45">
        <v>420</v>
      </c>
      <c r="Q38" s="46">
        <v>197</v>
      </c>
      <c r="R38" s="47">
        <v>520</v>
      </c>
      <c r="S38" s="48">
        <v>250</v>
      </c>
      <c r="T38" s="73"/>
      <c r="U38" s="46">
        <v>280</v>
      </c>
      <c r="V38" s="47">
        <v>460</v>
      </c>
      <c r="W38" s="48">
        <v>380</v>
      </c>
      <c r="X38" s="74"/>
      <c r="Y38" s="48">
        <v>410</v>
      </c>
      <c r="Z38" s="47">
        <v>410</v>
      </c>
      <c r="AA38" s="75">
        <v>430</v>
      </c>
      <c r="AB38" s="45">
        <v>380</v>
      </c>
      <c r="AC38" s="20"/>
      <c r="AD38" s="20"/>
      <c r="AE38" s="20"/>
    </row>
    <row r="39" spans="1:31" ht="15" thickTop="1">
      <c r="A39" s="76"/>
      <c r="B39" s="575">
        <v>42906</v>
      </c>
      <c r="C39" s="578" t="s">
        <v>36</v>
      </c>
      <c r="D39" s="57" t="s">
        <v>30</v>
      </c>
      <c r="E39" s="18">
        <v>48</v>
      </c>
      <c r="F39" s="17">
        <v>76</v>
      </c>
      <c r="G39" s="18">
        <v>140</v>
      </c>
      <c r="H39" s="17">
        <v>136</v>
      </c>
      <c r="I39" s="18">
        <v>274</v>
      </c>
      <c r="J39" s="17">
        <v>12</v>
      </c>
      <c r="K39" s="18">
        <v>128</v>
      </c>
      <c r="L39" s="17">
        <v>160</v>
      </c>
      <c r="M39" s="15">
        <v>370</v>
      </c>
      <c r="N39" s="17">
        <v>60</v>
      </c>
      <c r="O39" s="18">
        <v>231</v>
      </c>
      <c r="P39" s="17">
        <v>220</v>
      </c>
      <c r="Q39" s="18">
        <v>148</v>
      </c>
      <c r="R39" s="17">
        <v>144</v>
      </c>
      <c r="S39" s="18">
        <v>280</v>
      </c>
      <c r="T39" s="17">
        <v>450</v>
      </c>
      <c r="U39" s="18">
        <v>200</v>
      </c>
      <c r="V39" s="17">
        <v>250</v>
      </c>
      <c r="W39" s="18">
        <v>196</v>
      </c>
      <c r="X39" s="62"/>
      <c r="Y39" s="18">
        <v>160</v>
      </c>
      <c r="Z39" s="17">
        <v>224</v>
      </c>
      <c r="AA39" s="18">
        <v>220</v>
      </c>
      <c r="AB39" s="17">
        <v>214</v>
      </c>
      <c r="AC39" s="20"/>
      <c r="AD39" s="20"/>
      <c r="AE39" s="20"/>
    </row>
    <row r="40" spans="1:31" ht="15" thickBot="1">
      <c r="A40" s="76"/>
      <c r="B40" s="576"/>
      <c r="C40" s="581"/>
      <c r="D40" s="58" t="s">
        <v>33</v>
      </c>
      <c r="E40" s="31">
        <v>590</v>
      </c>
      <c r="F40" s="28">
        <v>1500</v>
      </c>
      <c r="G40" s="31">
        <v>4700</v>
      </c>
      <c r="H40" s="28">
        <v>580</v>
      </c>
      <c r="I40" s="31">
        <v>3100</v>
      </c>
      <c r="J40" s="28">
        <v>60</v>
      </c>
      <c r="K40" s="31">
        <v>2200</v>
      </c>
      <c r="L40" s="28">
        <v>1500</v>
      </c>
      <c r="M40" s="29">
        <v>1900</v>
      </c>
      <c r="N40" s="28">
        <v>620</v>
      </c>
      <c r="O40" s="31">
        <v>1800</v>
      </c>
      <c r="P40" s="28">
        <v>500</v>
      </c>
      <c r="Q40" s="31">
        <v>800</v>
      </c>
      <c r="R40" s="28">
        <v>730</v>
      </c>
      <c r="S40" s="31">
        <v>1000</v>
      </c>
      <c r="T40" s="28">
        <v>1900</v>
      </c>
      <c r="U40" s="31">
        <v>1100</v>
      </c>
      <c r="V40" s="28">
        <v>900</v>
      </c>
      <c r="W40" s="31">
        <v>610</v>
      </c>
      <c r="X40" s="63"/>
      <c r="Y40" s="31">
        <v>500</v>
      </c>
      <c r="Z40" s="28">
        <v>1000</v>
      </c>
      <c r="AA40" s="31">
        <v>1000</v>
      </c>
      <c r="AB40" s="28">
        <v>1600</v>
      </c>
      <c r="AC40" s="20"/>
      <c r="AD40" s="20"/>
      <c r="AE40" s="20"/>
    </row>
    <row r="41" spans="1:31">
      <c r="A41" s="76"/>
      <c r="B41" s="576"/>
      <c r="C41" s="578" t="s">
        <v>37</v>
      </c>
      <c r="D41" s="57" t="s">
        <v>30</v>
      </c>
      <c r="E41" s="18" t="s">
        <v>32</v>
      </c>
      <c r="F41" s="17" t="s">
        <v>32</v>
      </c>
      <c r="G41" s="18" t="s">
        <v>32</v>
      </c>
      <c r="H41" s="17" t="s">
        <v>32</v>
      </c>
      <c r="I41" s="18">
        <v>70</v>
      </c>
      <c r="J41" s="17">
        <v>70</v>
      </c>
      <c r="K41" s="44">
        <v>30</v>
      </c>
      <c r="L41" s="42">
        <v>20</v>
      </c>
      <c r="M41" s="44">
        <v>40</v>
      </c>
      <c r="N41" s="43">
        <v>170</v>
      </c>
      <c r="O41" s="41">
        <v>90</v>
      </c>
      <c r="P41" s="42">
        <v>70</v>
      </c>
      <c r="Q41" s="44">
        <v>30</v>
      </c>
      <c r="R41" s="77"/>
      <c r="S41" s="41">
        <v>20</v>
      </c>
      <c r="T41" s="64"/>
      <c r="U41" s="44">
        <v>60</v>
      </c>
      <c r="V41" s="43">
        <v>100</v>
      </c>
      <c r="W41" s="41">
        <v>60</v>
      </c>
      <c r="X41" s="64"/>
      <c r="Y41" s="44">
        <v>60</v>
      </c>
      <c r="Z41" s="43">
        <v>100</v>
      </c>
      <c r="AA41" s="65">
        <v>30</v>
      </c>
      <c r="AB41" s="42">
        <v>50</v>
      </c>
      <c r="AC41" s="20"/>
      <c r="AD41" s="20"/>
      <c r="AE41" s="20"/>
    </row>
    <row r="42" spans="1:31" ht="15" thickBot="1">
      <c r="A42" s="76"/>
      <c r="B42" s="577"/>
      <c r="C42" s="579"/>
      <c r="D42" s="58" t="s">
        <v>33</v>
      </c>
      <c r="E42" s="31">
        <v>180</v>
      </c>
      <c r="F42" s="28">
        <v>270</v>
      </c>
      <c r="G42" s="31">
        <v>580</v>
      </c>
      <c r="H42" s="28">
        <v>590</v>
      </c>
      <c r="I42" s="31">
        <v>9200</v>
      </c>
      <c r="J42" s="28">
        <v>4700</v>
      </c>
      <c r="K42" s="29">
        <v>3400</v>
      </c>
      <c r="L42" s="28">
        <v>5100</v>
      </c>
      <c r="M42" s="29">
        <v>2900</v>
      </c>
      <c r="N42" s="30">
        <v>2400</v>
      </c>
      <c r="O42" s="31">
        <v>1700</v>
      </c>
      <c r="P42" s="28">
        <v>2800</v>
      </c>
      <c r="Q42" s="29">
        <v>1900</v>
      </c>
      <c r="R42" s="30"/>
      <c r="S42" s="31">
        <v>1300</v>
      </c>
      <c r="T42" s="28"/>
      <c r="U42" s="29">
        <v>3200</v>
      </c>
      <c r="V42" s="30">
        <v>1267</v>
      </c>
      <c r="W42" s="31">
        <v>1240</v>
      </c>
      <c r="X42" s="63"/>
      <c r="Y42" s="31">
        <v>1120</v>
      </c>
      <c r="Z42" s="30">
        <v>3500</v>
      </c>
      <c r="AA42" s="32">
        <v>667</v>
      </c>
      <c r="AB42" s="28">
        <v>440</v>
      </c>
      <c r="AC42" s="20"/>
      <c r="AD42" s="20"/>
      <c r="AE42" s="20"/>
    </row>
    <row r="43" spans="1:31" s="20" customFormat="1">
      <c r="A43" s="76"/>
      <c r="B43" s="575">
        <v>42907</v>
      </c>
      <c r="C43" s="580" t="s">
        <v>29</v>
      </c>
      <c r="D43" s="33" t="s">
        <v>30</v>
      </c>
      <c r="E43" s="41">
        <v>2</v>
      </c>
      <c r="F43" s="43" t="s">
        <v>35</v>
      </c>
      <c r="G43" s="105">
        <v>4</v>
      </c>
      <c r="H43" s="106">
        <v>8</v>
      </c>
      <c r="I43" s="79" t="s">
        <v>35</v>
      </c>
      <c r="J43" s="43">
        <v>4</v>
      </c>
      <c r="K43" s="41">
        <v>10</v>
      </c>
      <c r="L43" s="42">
        <v>10</v>
      </c>
      <c r="M43" s="44">
        <v>8</v>
      </c>
      <c r="N43" s="43">
        <v>20</v>
      </c>
      <c r="O43" s="41">
        <v>10</v>
      </c>
      <c r="P43" s="42">
        <v>18</v>
      </c>
      <c r="Q43" s="44">
        <v>14</v>
      </c>
      <c r="R43" s="43">
        <v>16</v>
      </c>
      <c r="S43" s="41">
        <v>16</v>
      </c>
      <c r="T43" s="42">
        <v>30</v>
      </c>
      <c r="U43" s="44">
        <v>22</v>
      </c>
      <c r="V43" s="43">
        <v>16</v>
      </c>
      <c r="W43" s="41">
        <v>26</v>
      </c>
      <c r="X43" s="64"/>
      <c r="Y43" s="44">
        <v>14</v>
      </c>
      <c r="Z43" s="43">
        <v>50</v>
      </c>
      <c r="AA43" s="65">
        <v>18</v>
      </c>
      <c r="AB43" s="42">
        <v>14</v>
      </c>
    </row>
    <row r="44" spans="1:31" s="20" customFormat="1" ht="15" thickBot="1">
      <c r="A44" s="76"/>
      <c r="B44" s="576"/>
      <c r="C44" s="579"/>
      <c r="D44" s="21" t="s">
        <v>33</v>
      </c>
      <c r="E44" s="31">
        <v>168</v>
      </c>
      <c r="F44" s="30">
        <v>240</v>
      </c>
      <c r="G44" s="39">
        <v>290</v>
      </c>
      <c r="H44" s="40">
        <v>560</v>
      </c>
      <c r="I44" s="66">
        <v>410</v>
      </c>
      <c r="J44" s="30">
        <v>80</v>
      </c>
      <c r="K44" s="31">
        <v>290</v>
      </c>
      <c r="L44" s="28">
        <v>390</v>
      </c>
      <c r="M44" s="29">
        <v>470</v>
      </c>
      <c r="N44" s="30">
        <v>470</v>
      </c>
      <c r="O44" s="31">
        <v>580</v>
      </c>
      <c r="P44" s="28">
        <v>480</v>
      </c>
      <c r="Q44" s="29">
        <v>590</v>
      </c>
      <c r="R44" s="30">
        <v>320</v>
      </c>
      <c r="S44" s="31">
        <v>450</v>
      </c>
      <c r="T44" s="28">
        <v>570</v>
      </c>
      <c r="U44" s="29">
        <v>580</v>
      </c>
      <c r="V44" s="30">
        <v>330</v>
      </c>
      <c r="W44" s="31">
        <v>200</v>
      </c>
      <c r="X44" s="63"/>
      <c r="Y44" s="29">
        <v>480</v>
      </c>
      <c r="Z44" s="30">
        <v>280</v>
      </c>
      <c r="AA44" s="32">
        <v>190</v>
      </c>
      <c r="AB44" s="28">
        <v>220</v>
      </c>
    </row>
    <row r="45" spans="1:31" s="20" customFormat="1">
      <c r="A45" s="76"/>
      <c r="B45" s="576"/>
      <c r="C45" s="580" t="s">
        <v>34</v>
      </c>
      <c r="D45" s="33" t="s">
        <v>30</v>
      </c>
      <c r="E45" s="18">
        <v>2</v>
      </c>
      <c r="F45" s="62"/>
      <c r="G45" s="18" t="s">
        <v>35</v>
      </c>
      <c r="H45" s="17" t="s">
        <v>35</v>
      </c>
      <c r="I45" s="18">
        <v>2</v>
      </c>
      <c r="J45" s="17">
        <v>2</v>
      </c>
      <c r="K45" s="44">
        <v>4</v>
      </c>
      <c r="L45" s="42">
        <v>4</v>
      </c>
      <c r="M45" s="44" t="s">
        <v>35</v>
      </c>
      <c r="N45" s="43">
        <v>12</v>
      </c>
      <c r="O45" s="41">
        <v>12</v>
      </c>
      <c r="P45" s="42">
        <v>26</v>
      </c>
      <c r="Q45" s="44">
        <v>20</v>
      </c>
      <c r="R45" s="77"/>
      <c r="S45" s="41">
        <v>4</v>
      </c>
      <c r="T45" s="64"/>
      <c r="U45" s="44">
        <v>8</v>
      </c>
      <c r="V45" s="43">
        <v>8</v>
      </c>
      <c r="W45" s="41">
        <v>16</v>
      </c>
      <c r="X45" s="64"/>
      <c r="Y45" s="44">
        <v>6</v>
      </c>
      <c r="Z45" s="43">
        <v>8</v>
      </c>
      <c r="AA45" s="65">
        <v>8</v>
      </c>
      <c r="AB45" s="42">
        <v>12</v>
      </c>
    </row>
    <row r="46" spans="1:31" s="20" customFormat="1" ht="15" thickBot="1">
      <c r="A46" s="76"/>
      <c r="B46" s="577"/>
      <c r="C46" s="579"/>
      <c r="D46" s="21" t="s">
        <v>33</v>
      </c>
      <c r="E46" s="31">
        <v>92</v>
      </c>
      <c r="F46" s="63"/>
      <c r="G46" s="31">
        <v>80</v>
      </c>
      <c r="H46" s="28">
        <v>88</v>
      </c>
      <c r="I46" s="31">
        <v>230</v>
      </c>
      <c r="J46" s="28">
        <v>84</v>
      </c>
      <c r="K46" s="29">
        <v>160</v>
      </c>
      <c r="L46" s="28">
        <v>148</v>
      </c>
      <c r="M46" s="29">
        <v>350</v>
      </c>
      <c r="N46" s="30">
        <v>310</v>
      </c>
      <c r="O46" s="31">
        <v>250</v>
      </c>
      <c r="P46" s="28">
        <v>520</v>
      </c>
      <c r="Q46" s="29">
        <v>370</v>
      </c>
      <c r="R46" s="78"/>
      <c r="S46" s="31">
        <v>240</v>
      </c>
      <c r="T46" s="63"/>
      <c r="U46" s="29">
        <v>310</v>
      </c>
      <c r="V46" s="30">
        <v>320</v>
      </c>
      <c r="W46" s="31">
        <v>430</v>
      </c>
      <c r="X46" s="63"/>
      <c r="Y46" s="31">
        <v>280</v>
      </c>
      <c r="Z46" s="30">
        <v>380</v>
      </c>
      <c r="AA46" s="32">
        <v>260</v>
      </c>
      <c r="AB46" s="28">
        <v>240</v>
      </c>
    </row>
    <row r="47" spans="1:31">
      <c r="A47" s="76"/>
      <c r="B47" s="575">
        <v>42908</v>
      </c>
      <c r="C47" s="578" t="s">
        <v>29</v>
      </c>
      <c r="D47" s="57" t="s">
        <v>30</v>
      </c>
      <c r="E47" s="18">
        <v>4</v>
      </c>
      <c r="F47" s="17">
        <v>8</v>
      </c>
      <c r="G47" s="15">
        <v>5</v>
      </c>
      <c r="H47" s="16">
        <v>7</v>
      </c>
      <c r="I47" s="18">
        <v>3</v>
      </c>
      <c r="J47" s="17">
        <v>1</v>
      </c>
      <c r="K47" s="18">
        <v>6</v>
      </c>
      <c r="L47" s="17">
        <v>10</v>
      </c>
      <c r="M47" s="18">
        <v>14</v>
      </c>
      <c r="N47" s="16">
        <v>5</v>
      </c>
      <c r="O47" s="67">
        <v>6</v>
      </c>
      <c r="P47" s="68">
        <v>14</v>
      </c>
      <c r="Q47" s="80">
        <v>3</v>
      </c>
      <c r="R47" s="81">
        <v>14</v>
      </c>
      <c r="S47" s="18">
        <v>10</v>
      </c>
      <c r="T47" s="17">
        <v>8</v>
      </c>
      <c r="U47" s="15">
        <v>13</v>
      </c>
      <c r="V47" s="16">
        <v>14</v>
      </c>
      <c r="W47" s="18">
        <v>21</v>
      </c>
      <c r="X47" s="17">
        <v>10</v>
      </c>
      <c r="Y47" s="15">
        <v>8</v>
      </c>
      <c r="Z47" s="16">
        <v>15</v>
      </c>
      <c r="AA47" s="19">
        <v>8</v>
      </c>
      <c r="AB47" s="17">
        <v>11</v>
      </c>
      <c r="AC47" s="20"/>
      <c r="AD47" s="20"/>
      <c r="AE47" s="20"/>
    </row>
    <row r="48" spans="1:31" ht="15" thickBot="1">
      <c r="A48" s="76"/>
      <c r="B48" s="576"/>
      <c r="C48" s="579"/>
      <c r="D48" s="58" t="s">
        <v>33</v>
      </c>
      <c r="E48" s="48">
        <v>54</v>
      </c>
      <c r="F48" s="45">
        <v>75</v>
      </c>
      <c r="G48" s="46">
        <v>40</v>
      </c>
      <c r="H48" s="47">
        <v>20</v>
      </c>
      <c r="I48" s="48">
        <v>40</v>
      </c>
      <c r="J48" s="45">
        <v>50</v>
      </c>
      <c r="K48" s="48">
        <v>110</v>
      </c>
      <c r="L48" s="45">
        <v>70</v>
      </c>
      <c r="M48" s="48">
        <v>70</v>
      </c>
      <c r="N48" s="47">
        <v>110</v>
      </c>
      <c r="O48" s="69">
        <v>40</v>
      </c>
      <c r="P48" s="112">
        <v>93</v>
      </c>
      <c r="Q48" s="69">
        <v>80</v>
      </c>
      <c r="R48" s="45">
        <v>180</v>
      </c>
      <c r="S48" s="48">
        <v>110</v>
      </c>
      <c r="T48" s="45">
        <v>80</v>
      </c>
      <c r="U48" s="46">
        <v>55</v>
      </c>
      <c r="V48" s="47">
        <v>69</v>
      </c>
      <c r="W48" s="48">
        <v>110</v>
      </c>
      <c r="X48" s="45">
        <v>220</v>
      </c>
      <c r="Y48" s="46">
        <v>48</v>
      </c>
      <c r="Z48" s="47">
        <v>62</v>
      </c>
      <c r="AA48" s="75">
        <v>110</v>
      </c>
      <c r="AB48" s="45">
        <v>51</v>
      </c>
      <c r="AC48" s="20"/>
      <c r="AD48" s="20"/>
      <c r="AE48" s="20"/>
    </row>
    <row r="49" spans="1:31">
      <c r="A49" s="76"/>
      <c r="B49" s="576"/>
      <c r="C49" s="580" t="s">
        <v>34</v>
      </c>
      <c r="D49" s="61" t="s">
        <v>30</v>
      </c>
      <c r="E49" s="18" t="s">
        <v>35</v>
      </c>
      <c r="F49" s="17">
        <v>6</v>
      </c>
      <c r="G49" s="18" t="s">
        <v>35</v>
      </c>
      <c r="H49" s="17" t="s">
        <v>35</v>
      </c>
      <c r="I49" s="18" t="s">
        <v>35</v>
      </c>
      <c r="J49" s="17" t="s">
        <v>35</v>
      </c>
      <c r="K49" s="15">
        <v>10</v>
      </c>
      <c r="L49" s="62"/>
      <c r="M49" s="15" t="s">
        <v>35</v>
      </c>
      <c r="N49" s="16" t="s">
        <v>35</v>
      </c>
      <c r="O49" s="18" t="s">
        <v>35</v>
      </c>
      <c r="P49" s="17" t="s">
        <v>35</v>
      </c>
      <c r="Q49" s="15">
        <v>2</v>
      </c>
      <c r="R49" s="16">
        <v>4</v>
      </c>
      <c r="S49" s="18">
        <v>4</v>
      </c>
      <c r="T49" s="17">
        <v>2</v>
      </c>
      <c r="U49" s="15">
        <v>2</v>
      </c>
      <c r="V49" s="16">
        <v>6</v>
      </c>
      <c r="W49" s="18">
        <v>2</v>
      </c>
      <c r="X49" s="62"/>
      <c r="Y49" s="15">
        <v>6</v>
      </c>
      <c r="Z49" s="16">
        <v>4</v>
      </c>
      <c r="AA49" s="19">
        <v>4</v>
      </c>
      <c r="AB49" s="17">
        <v>4</v>
      </c>
      <c r="AC49" s="20"/>
      <c r="AD49" s="20"/>
      <c r="AE49" s="20"/>
    </row>
    <row r="50" spans="1:31" ht="15" thickBot="1">
      <c r="A50" s="76"/>
      <c r="B50" s="577"/>
      <c r="C50" s="579"/>
      <c r="D50" s="58" t="s">
        <v>33</v>
      </c>
      <c r="E50" s="31">
        <v>38</v>
      </c>
      <c r="F50" s="28">
        <v>30</v>
      </c>
      <c r="G50" s="31">
        <v>42</v>
      </c>
      <c r="H50" s="28">
        <v>36</v>
      </c>
      <c r="I50" s="31">
        <v>26</v>
      </c>
      <c r="J50" s="28">
        <v>14</v>
      </c>
      <c r="K50" s="29">
        <v>38</v>
      </c>
      <c r="L50" s="63"/>
      <c r="M50" s="29">
        <v>20</v>
      </c>
      <c r="N50" s="30">
        <v>12</v>
      </c>
      <c r="O50" s="31">
        <v>30</v>
      </c>
      <c r="P50" s="28">
        <v>36</v>
      </c>
      <c r="Q50" s="29">
        <v>101</v>
      </c>
      <c r="R50" s="30">
        <v>87</v>
      </c>
      <c r="S50" s="48">
        <v>76</v>
      </c>
      <c r="T50" s="45">
        <v>66</v>
      </c>
      <c r="U50" s="46">
        <v>90</v>
      </c>
      <c r="V50" s="47">
        <v>54</v>
      </c>
      <c r="W50" s="31">
        <v>93</v>
      </c>
      <c r="X50" s="63"/>
      <c r="Y50" s="31">
        <v>83</v>
      </c>
      <c r="Z50" s="30">
        <v>69</v>
      </c>
      <c r="AA50" s="32">
        <v>91</v>
      </c>
      <c r="AB50" s="28">
        <v>54</v>
      </c>
      <c r="AC50" s="20"/>
      <c r="AD50" s="20"/>
      <c r="AE50" s="20"/>
    </row>
    <row r="51" spans="1:31">
      <c r="A51" s="76"/>
      <c r="B51" s="575">
        <v>42909</v>
      </c>
      <c r="C51" s="578" t="s">
        <v>36</v>
      </c>
      <c r="D51" s="57" t="s">
        <v>30</v>
      </c>
      <c r="E51" s="41">
        <v>1</v>
      </c>
      <c r="F51" s="42" t="s">
        <v>39</v>
      </c>
      <c r="G51" s="41">
        <v>1</v>
      </c>
      <c r="H51" s="42">
        <v>5</v>
      </c>
      <c r="I51" s="44">
        <v>13</v>
      </c>
      <c r="J51" s="43">
        <v>13</v>
      </c>
      <c r="K51" s="41">
        <v>49</v>
      </c>
      <c r="L51" s="42">
        <v>35</v>
      </c>
      <c r="M51" s="44">
        <v>8</v>
      </c>
      <c r="N51" s="43">
        <v>13</v>
      </c>
      <c r="O51" s="41">
        <v>11</v>
      </c>
      <c r="P51" s="42">
        <v>10</v>
      </c>
      <c r="Q51" s="44">
        <v>6</v>
      </c>
      <c r="R51" s="82"/>
      <c r="S51" s="18">
        <v>12</v>
      </c>
      <c r="T51" s="16">
        <v>3</v>
      </c>
      <c r="U51" s="18">
        <v>10</v>
      </c>
      <c r="V51" s="17">
        <v>5</v>
      </c>
      <c r="W51" s="44">
        <v>33</v>
      </c>
      <c r="X51" s="64"/>
      <c r="Y51" s="44">
        <v>9</v>
      </c>
      <c r="Z51" s="43">
        <v>4</v>
      </c>
      <c r="AA51" s="65">
        <v>11</v>
      </c>
      <c r="AB51" s="42">
        <v>10</v>
      </c>
      <c r="AC51" s="20"/>
      <c r="AD51" s="20"/>
      <c r="AE51" s="20"/>
    </row>
    <row r="52" spans="1:31" ht="15" thickBot="1">
      <c r="A52" s="76"/>
      <c r="B52" s="576"/>
      <c r="C52" s="581"/>
      <c r="D52" s="58" t="s">
        <v>33</v>
      </c>
      <c r="E52" s="31">
        <v>21</v>
      </c>
      <c r="F52" s="28">
        <v>11</v>
      </c>
      <c r="G52" s="31">
        <v>33</v>
      </c>
      <c r="H52" s="28">
        <v>21</v>
      </c>
      <c r="I52" s="29">
        <v>10</v>
      </c>
      <c r="J52" s="30">
        <v>105</v>
      </c>
      <c r="K52" s="31">
        <v>37</v>
      </c>
      <c r="L52" s="28">
        <v>77</v>
      </c>
      <c r="M52" s="29">
        <v>28</v>
      </c>
      <c r="N52" s="30">
        <v>43</v>
      </c>
      <c r="O52" s="31">
        <v>22</v>
      </c>
      <c r="P52" s="28">
        <v>36</v>
      </c>
      <c r="Q52" s="29">
        <v>32</v>
      </c>
      <c r="R52" s="78"/>
      <c r="S52" s="31">
        <v>75</v>
      </c>
      <c r="T52" s="30">
        <v>31</v>
      </c>
      <c r="U52" s="31">
        <v>29</v>
      </c>
      <c r="V52" s="28">
        <v>57</v>
      </c>
      <c r="W52" s="29">
        <v>54</v>
      </c>
      <c r="X52" s="63"/>
      <c r="Y52" s="29">
        <v>35</v>
      </c>
      <c r="Z52" s="30">
        <v>33</v>
      </c>
      <c r="AA52" s="32">
        <v>40</v>
      </c>
      <c r="AB52" s="28">
        <v>16</v>
      </c>
      <c r="AC52" s="20"/>
      <c r="AD52" s="20"/>
      <c r="AE52" s="20"/>
    </row>
    <row r="53" spans="1:31">
      <c r="A53" s="76"/>
      <c r="B53" s="576"/>
      <c r="C53" s="578" t="s">
        <v>37</v>
      </c>
      <c r="D53" s="61" t="s">
        <v>30</v>
      </c>
      <c r="E53" s="41" t="s">
        <v>35</v>
      </c>
      <c r="F53" s="42" t="s">
        <v>35</v>
      </c>
      <c r="G53" s="41">
        <v>4</v>
      </c>
      <c r="H53" s="42">
        <v>2</v>
      </c>
      <c r="I53" s="44">
        <v>4</v>
      </c>
      <c r="J53" s="43" t="s">
        <v>35</v>
      </c>
      <c r="K53" s="41">
        <v>4</v>
      </c>
      <c r="L53" s="42">
        <v>2</v>
      </c>
      <c r="M53" s="44">
        <v>2</v>
      </c>
      <c r="N53" s="43">
        <v>4</v>
      </c>
      <c r="O53" s="83"/>
      <c r="P53" s="84"/>
      <c r="Q53" s="44">
        <v>6</v>
      </c>
      <c r="R53" s="43">
        <v>4</v>
      </c>
      <c r="S53" s="41">
        <v>2</v>
      </c>
      <c r="T53" s="42">
        <v>8</v>
      </c>
      <c r="U53" s="44">
        <v>8</v>
      </c>
      <c r="V53" s="43">
        <v>8</v>
      </c>
      <c r="W53" s="41">
        <v>10</v>
      </c>
      <c r="X53" s="42">
        <v>6</v>
      </c>
      <c r="Y53" s="44">
        <v>10</v>
      </c>
      <c r="Z53" s="43">
        <v>2</v>
      </c>
      <c r="AA53" s="19">
        <v>6</v>
      </c>
      <c r="AB53" s="42">
        <v>6</v>
      </c>
      <c r="AC53" s="20"/>
      <c r="AD53" s="20"/>
      <c r="AE53" s="20"/>
    </row>
    <row r="54" spans="1:31" ht="15" thickBot="1">
      <c r="A54" s="85"/>
      <c r="B54" s="577"/>
      <c r="C54" s="582"/>
      <c r="D54" s="72" t="s">
        <v>33</v>
      </c>
      <c r="E54" s="115">
        <v>6</v>
      </c>
      <c r="F54" s="117">
        <v>8</v>
      </c>
      <c r="G54" s="115">
        <v>12</v>
      </c>
      <c r="H54" s="117">
        <v>10</v>
      </c>
      <c r="I54" s="88">
        <v>14</v>
      </c>
      <c r="J54" s="89">
        <v>6</v>
      </c>
      <c r="K54" s="115">
        <v>30</v>
      </c>
      <c r="L54" s="117">
        <v>30</v>
      </c>
      <c r="M54" s="88">
        <v>16</v>
      </c>
      <c r="N54" s="89">
        <v>24</v>
      </c>
      <c r="O54" s="86"/>
      <c r="P54" s="87"/>
      <c r="Q54" s="88">
        <v>42</v>
      </c>
      <c r="R54" s="89">
        <v>46</v>
      </c>
      <c r="S54" s="115">
        <v>24</v>
      </c>
      <c r="T54" s="117">
        <v>32</v>
      </c>
      <c r="U54" s="88">
        <v>30</v>
      </c>
      <c r="V54" s="89">
        <v>30</v>
      </c>
      <c r="W54" s="115">
        <v>22</v>
      </c>
      <c r="X54" s="117">
        <v>36</v>
      </c>
      <c r="Y54" s="115">
        <v>18</v>
      </c>
      <c r="Z54" s="89">
        <v>26</v>
      </c>
      <c r="AA54" s="116">
        <v>14</v>
      </c>
      <c r="AB54" s="117">
        <v>24</v>
      </c>
      <c r="AC54" s="20"/>
      <c r="AD54" s="20"/>
      <c r="AE54" s="20"/>
    </row>
    <row r="55" spans="1:31">
      <c r="A55" s="90"/>
      <c r="B55" s="91" t="s">
        <v>40</v>
      </c>
      <c r="C55" s="92"/>
      <c r="D55" s="93"/>
      <c r="E55" s="94"/>
      <c r="F55" s="94"/>
      <c r="G55" s="94"/>
      <c r="H55" s="94"/>
      <c r="I55" s="94"/>
      <c r="J55" s="94"/>
      <c r="K55" s="94"/>
      <c r="L55" s="94"/>
      <c r="M55" s="94"/>
      <c r="N55" s="94"/>
      <c r="O55" s="94"/>
      <c r="P55" s="94"/>
      <c r="Q55" s="94"/>
      <c r="R55" s="94"/>
      <c r="S55" s="94"/>
      <c r="T55" s="94"/>
      <c r="U55" s="94"/>
      <c r="V55" s="94"/>
      <c r="W55" s="94"/>
      <c r="X55" s="94"/>
      <c r="Y55" s="94"/>
      <c r="Z55" s="94"/>
      <c r="AA55" s="94"/>
      <c r="AB55" s="94"/>
      <c r="AC55" s="20"/>
      <c r="AD55" s="20"/>
      <c r="AE55" s="20"/>
    </row>
    <row r="56" spans="1:31">
      <c r="A56" s="95"/>
      <c r="B56" s="96" t="s">
        <v>41</v>
      </c>
      <c r="C56" s="92"/>
      <c r="D56" s="93"/>
      <c r="E56" s="94"/>
      <c r="F56" s="94"/>
      <c r="G56" s="94"/>
      <c r="H56" s="94"/>
      <c r="I56" s="94"/>
      <c r="J56" s="94"/>
      <c r="K56" s="94"/>
      <c r="L56" s="94"/>
      <c r="M56" s="94"/>
      <c r="N56" s="94"/>
      <c r="O56" s="94"/>
      <c r="P56" s="94"/>
      <c r="Q56" s="94"/>
      <c r="R56" s="94"/>
      <c r="S56" s="94"/>
      <c r="T56" s="94"/>
      <c r="U56" s="94"/>
      <c r="V56" s="94"/>
      <c r="W56" s="94"/>
      <c r="X56" s="94"/>
      <c r="Y56" s="94"/>
      <c r="Z56" s="94"/>
      <c r="AA56" s="94"/>
      <c r="AB56" s="94"/>
    </row>
    <row r="57" spans="1:31">
      <c r="A57" s="97"/>
      <c r="B57" s="98" t="s">
        <v>42</v>
      </c>
      <c r="C57" s="92"/>
      <c r="D57" s="93"/>
      <c r="E57" s="94"/>
      <c r="F57" s="94"/>
      <c r="G57" s="94"/>
      <c r="H57" s="94"/>
      <c r="I57" s="94"/>
      <c r="J57" s="94"/>
      <c r="K57" s="94"/>
      <c r="L57" s="94"/>
      <c r="M57" s="94"/>
      <c r="N57" s="94"/>
      <c r="O57" s="94"/>
      <c r="P57" s="94"/>
      <c r="Q57" s="94"/>
      <c r="R57" s="94"/>
      <c r="S57" s="94"/>
      <c r="T57" s="94"/>
      <c r="U57" s="94"/>
      <c r="V57" s="94"/>
      <c r="W57" s="94"/>
      <c r="X57" s="94"/>
      <c r="Y57" s="94"/>
      <c r="Z57" s="94"/>
      <c r="AA57" s="94"/>
      <c r="AB57" s="94"/>
    </row>
    <row r="58" spans="1:31">
      <c r="A58" s="99"/>
      <c r="B58" s="98" t="s">
        <v>43</v>
      </c>
      <c r="C58" s="92"/>
      <c r="D58" s="93"/>
      <c r="E58" s="94"/>
      <c r="F58" s="94"/>
      <c r="G58" s="94"/>
      <c r="H58" s="94"/>
      <c r="I58" s="94"/>
      <c r="J58" s="94"/>
      <c r="K58" s="94"/>
      <c r="L58" s="94"/>
      <c r="M58" s="94"/>
      <c r="N58" s="94"/>
      <c r="O58" s="94"/>
      <c r="P58" s="94"/>
      <c r="Q58" s="94"/>
      <c r="R58" s="94"/>
      <c r="S58" s="94"/>
      <c r="T58" s="94"/>
      <c r="U58" s="94"/>
      <c r="V58" s="94"/>
      <c r="W58" s="94"/>
      <c r="X58" s="94"/>
      <c r="Y58" s="94"/>
      <c r="Z58" s="94"/>
      <c r="AA58" s="94"/>
      <c r="AB58" s="94"/>
    </row>
    <row r="59" spans="1:31">
      <c r="A59" s="101"/>
      <c r="B59" t="s">
        <v>44</v>
      </c>
      <c r="AA59" s="100"/>
      <c r="AB59" s="100"/>
    </row>
    <row r="60" spans="1:31">
      <c r="A60" t="s">
        <v>45</v>
      </c>
      <c r="AA60" s="100"/>
      <c r="AB60" s="100"/>
    </row>
    <row r="61" spans="1:31">
      <c r="A61" t="s">
        <v>46</v>
      </c>
      <c r="E61" s="102"/>
      <c r="F61" s="102"/>
      <c r="G61" s="102"/>
      <c r="AA61" s="100"/>
      <c r="AB61" s="100"/>
    </row>
  </sheetData>
  <mergeCells count="52">
    <mergeCell ref="B47:B50"/>
    <mergeCell ref="C47:C48"/>
    <mergeCell ref="C49:C50"/>
    <mergeCell ref="B51:B54"/>
    <mergeCell ref="C51:C52"/>
    <mergeCell ref="C53:C54"/>
    <mergeCell ref="B39:B42"/>
    <mergeCell ref="C39:C40"/>
    <mergeCell ref="C41:C42"/>
    <mergeCell ref="B43:B46"/>
    <mergeCell ref="C43:C44"/>
    <mergeCell ref="C45:C46"/>
    <mergeCell ref="B31:B34"/>
    <mergeCell ref="C31:C32"/>
    <mergeCell ref="C33:C34"/>
    <mergeCell ref="B35:B38"/>
    <mergeCell ref="C35:C36"/>
    <mergeCell ref="C37:C38"/>
    <mergeCell ref="A11:A38"/>
    <mergeCell ref="B11:B14"/>
    <mergeCell ref="C11:C12"/>
    <mergeCell ref="C13:C14"/>
    <mergeCell ref="B15:B18"/>
    <mergeCell ref="C15:C16"/>
    <mergeCell ref="C17:C18"/>
    <mergeCell ref="B19:B22"/>
    <mergeCell ref="C19:C20"/>
    <mergeCell ref="C21:C22"/>
    <mergeCell ref="B23:B26"/>
    <mergeCell ref="C23:C24"/>
    <mergeCell ref="C25:C26"/>
    <mergeCell ref="B27:B30"/>
    <mergeCell ref="C27:C28"/>
    <mergeCell ref="C29:C30"/>
    <mergeCell ref="Y9:Z9"/>
    <mergeCell ref="AA9:AB9"/>
    <mergeCell ref="M9:N9"/>
    <mergeCell ref="O9:P9"/>
    <mergeCell ref="Q9:R9"/>
    <mergeCell ref="S9:T9"/>
    <mergeCell ref="U9:V9"/>
    <mergeCell ref="W9:X9"/>
    <mergeCell ref="C1:O1"/>
    <mergeCell ref="C2:O2"/>
    <mergeCell ref="C3:O3"/>
    <mergeCell ref="C4:O4"/>
    <mergeCell ref="A8:AB8"/>
    <mergeCell ref="A9:D10"/>
    <mergeCell ref="E9:F9"/>
    <mergeCell ref="G9:H9"/>
    <mergeCell ref="I9:J9"/>
    <mergeCell ref="K9:L9"/>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32"/>
  <sheetViews>
    <sheetView zoomScale="85" zoomScaleNormal="85" workbookViewId="0">
      <selection activeCell="C32" sqref="C32"/>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341</v>
      </c>
    </row>
    <row r="11" spans="1:15">
      <c r="A11" s="677" t="s">
        <v>299</v>
      </c>
      <c r="B11" s="677" t="s">
        <v>323</v>
      </c>
      <c r="C11" s="677" t="s">
        <v>324</v>
      </c>
    </row>
    <row r="12" spans="1:15">
      <c r="A12" s="677"/>
      <c r="B12" s="677"/>
      <c r="C12" s="677"/>
    </row>
    <row r="13" spans="1:15" ht="15">
      <c r="A13" s="540">
        <v>41296</v>
      </c>
      <c r="B13" s="549" t="s">
        <v>306</v>
      </c>
      <c r="C13" s="541">
        <v>4</v>
      </c>
    </row>
    <row r="14" spans="1:15" ht="15">
      <c r="A14" s="540">
        <v>41386</v>
      </c>
      <c r="B14" s="549" t="s">
        <v>306</v>
      </c>
      <c r="C14" s="541">
        <v>18</v>
      </c>
    </row>
    <row r="15" spans="1:15" ht="15">
      <c r="A15" s="540">
        <v>41508</v>
      </c>
      <c r="B15" s="549" t="s">
        <v>306</v>
      </c>
      <c r="C15" s="541">
        <v>99</v>
      </c>
    </row>
    <row r="16" spans="1:15" ht="15">
      <c r="A16" s="540">
        <v>41576</v>
      </c>
      <c r="B16" s="549" t="s">
        <v>306</v>
      </c>
      <c r="C16" s="541">
        <v>12</v>
      </c>
    </row>
    <row r="17" spans="1:3" ht="15">
      <c r="A17" s="540">
        <v>41704</v>
      </c>
      <c r="B17" s="549" t="s">
        <v>306</v>
      </c>
      <c r="C17" s="541">
        <v>6</v>
      </c>
    </row>
    <row r="18" spans="1:3" ht="15">
      <c r="A18" s="540">
        <v>41779</v>
      </c>
      <c r="B18" s="549" t="s">
        <v>306</v>
      </c>
      <c r="C18" s="541">
        <v>8</v>
      </c>
    </row>
    <row r="19" spans="1:3" ht="15">
      <c r="A19" s="540">
        <v>41886</v>
      </c>
      <c r="B19" s="549" t="s">
        <v>306</v>
      </c>
      <c r="C19" s="541">
        <v>81</v>
      </c>
    </row>
    <row r="20" spans="1:3" ht="15">
      <c r="A20" s="540">
        <v>41963</v>
      </c>
      <c r="B20" s="549" t="s">
        <v>306</v>
      </c>
      <c r="C20" s="541">
        <v>69</v>
      </c>
    </row>
    <row r="21" spans="1:3" ht="15">
      <c r="A21" s="542">
        <v>42076</v>
      </c>
      <c r="B21" s="550" t="s">
        <v>306</v>
      </c>
      <c r="C21" s="543">
        <v>8</v>
      </c>
    </row>
    <row r="22" spans="1:3" ht="15">
      <c r="A22" s="540">
        <v>42151</v>
      </c>
      <c r="B22" s="549" t="s">
        <v>306</v>
      </c>
      <c r="C22" s="541">
        <v>45</v>
      </c>
    </row>
    <row r="23" spans="1:3" ht="15">
      <c r="A23" s="540">
        <v>42250</v>
      </c>
      <c r="B23" s="549" t="s">
        <v>306</v>
      </c>
      <c r="C23" s="541">
        <v>8</v>
      </c>
    </row>
    <row r="24" spans="1:3" ht="15">
      <c r="A24" s="540">
        <v>42326</v>
      </c>
      <c r="B24" s="549" t="s">
        <v>306</v>
      </c>
      <c r="C24" s="541" t="s">
        <v>325</v>
      </c>
    </row>
    <row r="25" spans="1:3" ht="15">
      <c r="A25" s="540">
        <v>42437</v>
      </c>
      <c r="B25" s="549" t="s">
        <v>306</v>
      </c>
      <c r="C25" s="541">
        <v>9</v>
      </c>
    </row>
    <row r="26" spans="1:3" ht="15">
      <c r="A26" s="540">
        <v>42480</v>
      </c>
      <c r="B26" s="549" t="s">
        <v>306</v>
      </c>
      <c r="C26" s="541">
        <v>30</v>
      </c>
    </row>
    <row r="27" spans="1:3" ht="15">
      <c r="A27" s="542">
        <v>42563</v>
      </c>
      <c r="B27" s="550" t="s">
        <v>306</v>
      </c>
      <c r="C27" s="543">
        <v>6</v>
      </c>
    </row>
    <row r="28" spans="1:3" ht="15">
      <c r="A28" s="542">
        <v>42662</v>
      </c>
      <c r="B28" s="550" t="s">
        <v>306</v>
      </c>
      <c r="C28" s="543">
        <v>80</v>
      </c>
    </row>
    <row r="29" spans="1:3" ht="15">
      <c r="A29" s="551">
        <v>42781</v>
      </c>
      <c r="B29" s="544" t="s">
        <v>306</v>
      </c>
      <c r="C29" s="543">
        <v>136</v>
      </c>
    </row>
    <row r="30" spans="1:3" ht="15">
      <c r="A30" s="542">
        <v>42849</v>
      </c>
      <c r="B30" s="550" t="s">
        <v>306</v>
      </c>
      <c r="C30" s="543" t="s">
        <v>342</v>
      </c>
    </row>
    <row r="31" spans="1:3" ht="15">
      <c r="A31" s="542">
        <v>42943</v>
      </c>
      <c r="B31" s="550" t="s">
        <v>306</v>
      </c>
      <c r="C31" s="543" t="s">
        <v>343</v>
      </c>
    </row>
    <row r="32" spans="1:3" ht="15">
      <c r="A32" s="542">
        <v>43010</v>
      </c>
      <c r="B32" s="550" t="s">
        <v>306</v>
      </c>
      <c r="C32" s="543">
        <v>60</v>
      </c>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33"/>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344</v>
      </c>
    </row>
    <row r="11" spans="1:15">
      <c r="A11" s="677" t="s">
        <v>299</v>
      </c>
      <c r="B11" s="677" t="s">
        <v>323</v>
      </c>
      <c r="C11" s="677" t="s">
        <v>324</v>
      </c>
    </row>
    <row r="12" spans="1:15">
      <c r="A12" s="677"/>
      <c r="B12" s="677"/>
      <c r="C12" s="677"/>
    </row>
    <row r="13" spans="1:15" ht="15">
      <c r="A13" s="540">
        <v>41296</v>
      </c>
      <c r="B13" s="549" t="s">
        <v>306</v>
      </c>
      <c r="C13" s="541">
        <v>11</v>
      </c>
    </row>
    <row r="14" spans="1:15" ht="15">
      <c r="A14" s="540">
        <v>41386</v>
      </c>
      <c r="B14" s="549" t="s">
        <v>306</v>
      </c>
      <c r="C14" s="541">
        <v>22</v>
      </c>
    </row>
    <row r="15" spans="1:15" ht="15">
      <c r="A15" s="540">
        <v>41512</v>
      </c>
      <c r="B15" s="549" t="s">
        <v>306</v>
      </c>
      <c r="C15" s="541">
        <v>4000</v>
      </c>
    </row>
    <row r="16" spans="1:15" ht="15">
      <c r="A16" s="540">
        <v>41569</v>
      </c>
      <c r="B16" s="549" t="s">
        <v>306</v>
      </c>
      <c r="C16" s="541">
        <v>48</v>
      </c>
    </row>
    <row r="17" spans="1:3" ht="15">
      <c r="A17" s="540">
        <v>41704</v>
      </c>
      <c r="B17" s="549" t="s">
        <v>306</v>
      </c>
      <c r="C17" s="541">
        <v>6</v>
      </c>
    </row>
    <row r="18" spans="1:3" ht="15">
      <c r="A18" s="540">
        <v>41750</v>
      </c>
      <c r="B18" s="549" t="s">
        <v>306</v>
      </c>
      <c r="C18" s="541">
        <v>35</v>
      </c>
    </row>
    <row r="19" spans="1:3" ht="15">
      <c r="A19" s="540">
        <v>41876</v>
      </c>
      <c r="B19" s="549" t="s">
        <v>306</v>
      </c>
      <c r="C19" s="541">
        <v>18</v>
      </c>
    </row>
    <row r="20" spans="1:3" ht="15">
      <c r="A20" s="540">
        <v>41963</v>
      </c>
      <c r="B20" s="549" t="s">
        <v>306</v>
      </c>
      <c r="C20" s="541">
        <v>80</v>
      </c>
    </row>
    <row r="21" spans="1:3" ht="15">
      <c r="A21" s="540">
        <v>42076</v>
      </c>
      <c r="B21" s="549" t="s">
        <v>306</v>
      </c>
      <c r="C21" s="541">
        <v>14</v>
      </c>
    </row>
    <row r="22" spans="1:3" ht="15">
      <c r="A22" s="540">
        <v>42138</v>
      </c>
      <c r="B22" s="549" t="s">
        <v>306</v>
      </c>
      <c r="C22" s="541">
        <v>5</v>
      </c>
    </row>
    <row r="23" spans="1:3" ht="15">
      <c r="A23" s="540">
        <v>42250</v>
      </c>
      <c r="B23" s="549" t="s">
        <v>306</v>
      </c>
      <c r="C23" s="541">
        <v>5</v>
      </c>
    </row>
    <row r="24" spans="1:3" ht="15">
      <c r="A24" s="540">
        <v>42297</v>
      </c>
      <c r="B24" s="549" t="s">
        <v>306</v>
      </c>
      <c r="C24" s="541">
        <v>8</v>
      </c>
    </row>
    <row r="25" spans="1:3" ht="15">
      <c r="A25" s="542">
        <v>42429</v>
      </c>
      <c r="B25" s="550" t="s">
        <v>306</v>
      </c>
      <c r="C25" s="543">
        <v>9</v>
      </c>
    </row>
    <row r="26" spans="1:3" ht="15">
      <c r="A26" s="542">
        <v>42480</v>
      </c>
      <c r="B26" s="550" t="s">
        <v>306</v>
      </c>
      <c r="C26" s="543">
        <v>22</v>
      </c>
    </row>
    <row r="27" spans="1:3" ht="15">
      <c r="A27" s="542">
        <v>42558</v>
      </c>
      <c r="B27" s="550" t="s">
        <v>306</v>
      </c>
      <c r="C27" s="543">
        <v>88</v>
      </c>
    </row>
    <row r="28" spans="1:3" ht="15">
      <c r="A28" s="542">
        <v>42669</v>
      </c>
      <c r="B28" s="550" t="s">
        <v>306</v>
      </c>
      <c r="C28" s="543">
        <v>174</v>
      </c>
    </row>
    <row r="29" spans="1:3" ht="15">
      <c r="A29" s="542">
        <v>42740</v>
      </c>
      <c r="B29" s="550" t="s">
        <v>306</v>
      </c>
      <c r="C29" s="543" t="s">
        <v>328</v>
      </c>
    </row>
    <row r="30" spans="1:3" ht="15">
      <c r="A30" s="542">
        <v>42844</v>
      </c>
      <c r="B30" s="550" t="s">
        <v>306</v>
      </c>
      <c r="C30" s="543" t="s">
        <v>336</v>
      </c>
    </row>
    <row r="31" spans="1:3" ht="15">
      <c r="A31" s="542">
        <v>42929</v>
      </c>
      <c r="B31" s="550" t="s">
        <v>306</v>
      </c>
      <c r="C31" s="543" t="s">
        <v>328</v>
      </c>
    </row>
    <row r="32" spans="1:3" ht="15">
      <c r="A32" s="542">
        <v>43010</v>
      </c>
      <c r="B32" s="550" t="s">
        <v>306</v>
      </c>
      <c r="C32" s="543" t="s">
        <v>321</v>
      </c>
    </row>
    <row r="33" spans="1:3" ht="15">
      <c r="A33" s="20"/>
      <c r="B33" s="20"/>
      <c r="C33" s="20"/>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33"/>
  <sheetViews>
    <sheetView zoomScale="85" zoomScaleNormal="85" workbookViewId="0">
      <selection activeCell="R26" sqref="R26"/>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345</v>
      </c>
    </row>
    <row r="11" spans="1:15">
      <c r="A11" s="677" t="s">
        <v>299</v>
      </c>
      <c r="B11" s="677" t="s">
        <v>323</v>
      </c>
      <c r="C11" s="677" t="s">
        <v>324</v>
      </c>
    </row>
    <row r="12" spans="1:15">
      <c r="A12" s="677"/>
      <c r="B12" s="677"/>
      <c r="C12" s="677"/>
    </row>
    <row r="13" spans="1:15" ht="15">
      <c r="A13" s="540">
        <v>41324</v>
      </c>
      <c r="B13" s="549" t="s">
        <v>306</v>
      </c>
      <c r="C13" s="541">
        <v>2</v>
      </c>
    </row>
    <row r="14" spans="1:15" ht="15">
      <c r="A14" s="540">
        <v>41386</v>
      </c>
      <c r="B14" s="549" t="s">
        <v>306</v>
      </c>
      <c r="C14" s="541">
        <v>42</v>
      </c>
    </row>
    <row r="15" spans="1:15" ht="15">
      <c r="A15" s="540">
        <v>41507</v>
      </c>
      <c r="B15" s="549" t="s">
        <v>306</v>
      </c>
      <c r="C15" s="541">
        <v>800</v>
      </c>
    </row>
    <row r="16" spans="1:15" ht="15">
      <c r="A16" s="540">
        <v>41576</v>
      </c>
      <c r="B16" s="549" t="s">
        <v>306</v>
      </c>
      <c r="C16" s="541">
        <v>9</v>
      </c>
    </row>
    <row r="17" spans="1:3" ht="15">
      <c r="A17" s="540">
        <v>41710</v>
      </c>
      <c r="B17" s="549" t="s">
        <v>306</v>
      </c>
      <c r="C17" s="541">
        <v>18</v>
      </c>
    </row>
    <row r="18" spans="1:3" ht="15">
      <c r="A18" s="540">
        <v>41806</v>
      </c>
      <c r="B18" s="549" t="s">
        <v>306</v>
      </c>
      <c r="C18" s="541">
        <v>81</v>
      </c>
    </row>
    <row r="19" spans="1:3" ht="15">
      <c r="A19" s="540">
        <v>41886</v>
      </c>
      <c r="B19" s="549" t="s">
        <v>306</v>
      </c>
      <c r="C19" s="541">
        <v>320</v>
      </c>
    </row>
    <row r="20" spans="1:3" ht="15">
      <c r="A20" s="540">
        <v>41932</v>
      </c>
      <c r="B20" s="549" t="s">
        <v>306</v>
      </c>
      <c r="C20" s="541">
        <v>14</v>
      </c>
    </row>
    <row r="21" spans="1:3" ht="15">
      <c r="A21" s="540">
        <v>42019</v>
      </c>
      <c r="B21" s="549" t="s">
        <v>306</v>
      </c>
      <c r="C21" s="541">
        <v>8</v>
      </c>
    </row>
    <row r="22" spans="1:3" ht="15">
      <c r="A22" s="540">
        <v>42138</v>
      </c>
      <c r="B22" s="549" t="s">
        <v>306</v>
      </c>
      <c r="C22" s="541">
        <v>8</v>
      </c>
    </row>
    <row r="23" spans="1:3" ht="15">
      <c r="A23" s="540">
        <v>42250</v>
      </c>
      <c r="B23" s="549" t="s">
        <v>306</v>
      </c>
      <c r="C23" s="541">
        <v>8</v>
      </c>
    </row>
    <row r="24" spans="1:3" ht="15">
      <c r="A24" s="540">
        <v>42297</v>
      </c>
      <c r="B24" s="549" t="s">
        <v>306</v>
      </c>
      <c r="C24" s="541">
        <v>5</v>
      </c>
    </row>
    <row r="25" spans="1:3" ht="15">
      <c r="A25" s="542">
        <v>42429</v>
      </c>
      <c r="B25" s="549" t="s">
        <v>306</v>
      </c>
      <c r="C25" s="543" t="s">
        <v>32</v>
      </c>
    </row>
    <row r="26" spans="1:3" ht="15">
      <c r="A26" s="542">
        <v>42481</v>
      </c>
      <c r="B26" s="549" t="s">
        <v>306</v>
      </c>
      <c r="C26" s="543">
        <v>11</v>
      </c>
    </row>
    <row r="27" spans="1:3" ht="15">
      <c r="A27" s="542">
        <v>42558</v>
      </c>
      <c r="B27" s="549" t="s">
        <v>306</v>
      </c>
      <c r="C27" s="543">
        <v>100</v>
      </c>
    </row>
    <row r="28" spans="1:3" ht="15">
      <c r="A28" s="542">
        <v>42676</v>
      </c>
      <c r="B28" s="549" t="s">
        <v>306</v>
      </c>
      <c r="C28" s="543">
        <v>100</v>
      </c>
    </row>
    <row r="29" spans="1:3" ht="15">
      <c r="A29" s="542">
        <v>42740</v>
      </c>
      <c r="B29" s="549" t="s">
        <v>306</v>
      </c>
      <c r="C29" s="543" t="s">
        <v>346</v>
      </c>
    </row>
    <row r="30" spans="1:3" ht="15">
      <c r="A30" s="542">
        <v>42844</v>
      </c>
      <c r="B30" s="549" t="s">
        <v>306</v>
      </c>
      <c r="C30" s="543" t="s">
        <v>347</v>
      </c>
    </row>
    <row r="31" spans="1:3" ht="15">
      <c r="A31" s="542">
        <v>42929</v>
      </c>
      <c r="B31" s="549" t="s">
        <v>306</v>
      </c>
      <c r="C31" s="543" t="s">
        <v>330</v>
      </c>
    </row>
    <row r="32" spans="1:3" ht="15">
      <c r="A32" s="542">
        <v>43010</v>
      </c>
      <c r="B32" s="549" t="s">
        <v>306</v>
      </c>
      <c r="C32" s="543">
        <v>40</v>
      </c>
    </row>
    <row r="33" spans="1:3" ht="15">
      <c r="A33" s="20"/>
      <c r="B33" s="20"/>
      <c r="C33" s="20"/>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3"/>
  <sheetViews>
    <sheetView zoomScale="85" zoomScaleNormal="85" workbookViewId="0">
      <selection activeCell="C33" sqref="C33"/>
    </sheetView>
  </sheetViews>
  <sheetFormatPr defaultRowHeight="14.45"/>
  <cols>
    <col min="1" max="1" width="12" customWidth="1"/>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348</v>
      </c>
    </row>
    <row r="11" spans="1:15">
      <c r="A11" s="677" t="s">
        <v>299</v>
      </c>
      <c r="B11" s="677" t="s">
        <v>323</v>
      </c>
      <c r="C11" s="677" t="s">
        <v>324</v>
      </c>
    </row>
    <row r="12" spans="1:15">
      <c r="A12" s="677"/>
      <c r="B12" s="677"/>
      <c r="C12" s="677"/>
    </row>
    <row r="13" spans="1:15" ht="15">
      <c r="A13" s="540">
        <v>41296</v>
      </c>
      <c r="B13" s="549" t="s">
        <v>306</v>
      </c>
      <c r="C13" s="541">
        <v>22</v>
      </c>
    </row>
    <row r="14" spans="1:15" ht="15">
      <c r="A14" s="540">
        <v>41380</v>
      </c>
      <c r="B14" s="549" t="s">
        <v>306</v>
      </c>
      <c r="C14" s="541">
        <v>46</v>
      </c>
    </row>
    <row r="15" spans="1:15" ht="15">
      <c r="A15" s="540">
        <v>41493</v>
      </c>
      <c r="B15" s="549" t="s">
        <v>306</v>
      </c>
      <c r="C15" s="541">
        <v>10</v>
      </c>
    </row>
    <row r="16" spans="1:15" ht="15">
      <c r="A16" s="540">
        <v>41569</v>
      </c>
      <c r="B16" s="549" t="s">
        <v>306</v>
      </c>
      <c r="C16" s="541">
        <v>26</v>
      </c>
    </row>
    <row r="17" spans="1:3" ht="15">
      <c r="A17" s="540">
        <v>41704</v>
      </c>
      <c r="B17" s="549" t="s">
        <v>306</v>
      </c>
      <c r="C17" s="541">
        <v>44</v>
      </c>
    </row>
    <row r="18" spans="1:3" ht="15">
      <c r="A18" s="540">
        <v>41750</v>
      </c>
      <c r="B18" s="549" t="s">
        <v>306</v>
      </c>
      <c r="C18" s="541">
        <v>2</v>
      </c>
    </row>
    <row r="19" spans="1:3" ht="15">
      <c r="A19" s="540">
        <v>41876</v>
      </c>
      <c r="B19" s="549" t="s">
        <v>306</v>
      </c>
      <c r="C19" s="541">
        <v>36</v>
      </c>
    </row>
    <row r="20" spans="1:3" ht="15">
      <c r="A20" s="540">
        <v>41963</v>
      </c>
      <c r="B20" s="549" t="s">
        <v>306</v>
      </c>
      <c r="C20" s="541">
        <v>88</v>
      </c>
    </row>
    <row r="21" spans="1:3" ht="15">
      <c r="A21" s="540">
        <v>42019</v>
      </c>
      <c r="B21" s="549" t="s">
        <v>306</v>
      </c>
      <c r="C21" s="541">
        <v>8</v>
      </c>
    </row>
    <row r="22" spans="1:3" ht="15">
      <c r="A22" s="540">
        <v>42151</v>
      </c>
      <c r="B22" s="549" t="s">
        <v>306</v>
      </c>
      <c r="C22" s="541">
        <v>20</v>
      </c>
    </row>
    <row r="23" spans="1:3" ht="15">
      <c r="A23" s="540">
        <v>42250</v>
      </c>
      <c r="B23" s="549" t="s">
        <v>306</v>
      </c>
      <c r="C23" s="541">
        <v>96</v>
      </c>
    </row>
    <row r="24" spans="1:3" ht="15">
      <c r="A24" s="540">
        <v>42297</v>
      </c>
      <c r="B24" s="549" t="s">
        <v>306</v>
      </c>
      <c r="C24" s="541">
        <v>2</v>
      </c>
    </row>
    <row r="25" spans="1:3" ht="15">
      <c r="A25" s="540">
        <v>42429</v>
      </c>
      <c r="B25" s="549" t="s">
        <v>306</v>
      </c>
      <c r="C25" s="541">
        <v>9</v>
      </c>
    </row>
    <row r="26" spans="1:3" ht="15">
      <c r="A26" s="540">
        <v>42481</v>
      </c>
      <c r="B26" s="549" t="s">
        <v>306</v>
      </c>
      <c r="C26" s="541">
        <v>3</v>
      </c>
    </row>
    <row r="27" spans="1:3" ht="15">
      <c r="A27" s="540">
        <v>42558</v>
      </c>
      <c r="B27" s="549" t="s">
        <v>306</v>
      </c>
      <c r="C27" s="541">
        <v>66</v>
      </c>
    </row>
    <row r="28" spans="1:3" ht="15">
      <c r="A28" s="540">
        <v>42676</v>
      </c>
      <c r="B28" s="549" t="s">
        <v>306</v>
      </c>
      <c r="C28" s="541">
        <v>236</v>
      </c>
    </row>
    <row r="29" spans="1:3" ht="15">
      <c r="A29" s="542">
        <v>42740</v>
      </c>
      <c r="B29" s="549" t="s">
        <v>306</v>
      </c>
      <c r="C29" s="543" t="s">
        <v>325</v>
      </c>
    </row>
    <row r="30" spans="1:3" ht="15">
      <c r="A30" s="542">
        <v>42844</v>
      </c>
      <c r="B30" s="550" t="s">
        <v>306</v>
      </c>
      <c r="C30" s="543" t="s">
        <v>319</v>
      </c>
    </row>
    <row r="31" spans="1:3" ht="15">
      <c r="A31" s="542">
        <v>42929</v>
      </c>
      <c r="B31" s="550" t="s">
        <v>306</v>
      </c>
      <c r="C31" s="543" t="s">
        <v>308</v>
      </c>
    </row>
    <row r="32" spans="1:3" ht="15">
      <c r="A32" s="542">
        <v>43010</v>
      </c>
      <c r="B32" s="550" t="s">
        <v>306</v>
      </c>
      <c r="C32" s="543" t="s">
        <v>349</v>
      </c>
    </row>
    <row r="33" spans="1:3" ht="15">
      <c r="A33" s="20"/>
      <c r="B33" s="20"/>
      <c r="C33" s="20"/>
    </row>
  </sheetData>
  <sortState ref="A13:C32">
    <sortCondition ref="A13"/>
  </sortState>
  <mergeCells count="7">
    <mergeCell ref="C1:O1"/>
    <mergeCell ref="C2:O2"/>
    <mergeCell ref="C3:O3"/>
    <mergeCell ref="C4:O4"/>
    <mergeCell ref="A11:A12"/>
    <mergeCell ref="B11:B12"/>
    <mergeCell ref="C11:C12"/>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4"/>
  <sheetViews>
    <sheetView tabSelected="1" topLeftCell="A7" zoomScale="85" zoomScaleNormal="85" workbookViewId="0">
      <pane xSplit="2" ySplit="3" topLeftCell="C14" activePane="bottomRight" state="frozen"/>
      <selection pane="bottomRight" activeCell="Q41" sqref="Q41:R42"/>
      <selection pane="bottomLeft" activeCell="A10" sqref="A10"/>
      <selection pane="topRight" activeCell="C7" sqref="C7"/>
    </sheetView>
  </sheetViews>
  <sheetFormatPr defaultRowHeight="14.45"/>
  <cols>
    <col min="1" max="1" width="15.42578125" customWidth="1"/>
    <col min="5" max="6" width="13.85546875" customWidth="1"/>
    <col min="8" max="9" width="13.85546875" customWidth="1"/>
    <col min="11" max="12" width="13.85546875" customWidth="1"/>
    <col min="14" max="15" width="13.85546875" customWidth="1"/>
    <col min="17" max="18" width="13.85546875" customWidth="1"/>
  </cols>
  <sheetData>
    <row r="1" spans="1:18" ht="15">
      <c r="B1" s="562" t="s">
        <v>0</v>
      </c>
      <c r="C1" s="562"/>
      <c r="D1" s="562"/>
      <c r="E1" s="562"/>
      <c r="F1" s="562"/>
      <c r="G1" s="562"/>
      <c r="H1" s="562"/>
      <c r="I1" s="562"/>
      <c r="J1" s="562"/>
      <c r="K1" s="562"/>
      <c r="L1" s="562"/>
    </row>
    <row r="2" spans="1:18" ht="15">
      <c r="B2" s="562" t="s">
        <v>1</v>
      </c>
      <c r="C2" s="562"/>
      <c r="D2" s="562"/>
      <c r="E2" s="562"/>
      <c r="F2" s="562"/>
      <c r="G2" s="562"/>
      <c r="H2" s="562"/>
      <c r="I2" s="562"/>
      <c r="J2" s="562"/>
      <c r="K2" s="562"/>
      <c r="L2" s="562"/>
    </row>
    <row r="3" spans="1:18" ht="15">
      <c r="B3" s="562" t="s">
        <v>2</v>
      </c>
      <c r="C3" s="562"/>
      <c r="D3" s="562"/>
      <c r="E3" s="562"/>
      <c r="F3" s="562"/>
      <c r="G3" s="562"/>
      <c r="H3" s="562"/>
      <c r="I3" s="562"/>
      <c r="J3" s="562"/>
      <c r="K3" s="562"/>
      <c r="L3" s="562"/>
    </row>
    <row r="4" spans="1:18" ht="15">
      <c r="B4" s="563" t="s">
        <v>3</v>
      </c>
      <c r="C4" s="563"/>
      <c r="D4" s="563"/>
      <c r="E4" s="563"/>
      <c r="F4" s="563"/>
      <c r="G4" s="563"/>
      <c r="H4" s="563"/>
      <c r="I4" s="563"/>
      <c r="J4" s="563"/>
      <c r="K4" s="563"/>
      <c r="L4" s="563"/>
    </row>
    <row r="6" spans="1:18" ht="15.75" thickBot="1"/>
    <row r="7" spans="1:18" ht="15" thickBot="1">
      <c r="A7" s="583"/>
      <c r="B7" s="583"/>
      <c r="C7" s="584"/>
      <c r="D7" s="589" t="s">
        <v>47</v>
      </c>
      <c r="E7" s="590"/>
      <c r="F7" s="590"/>
      <c r="G7" s="590"/>
      <c r="H7" s="590"/>
      <c r="I7" s="590"/>
      <c r="J7" s="590"/>
      <c r="K7" s="590"/>
      <c r="L7" s="590"/>
      <c r="M7" s="590"/>
      <c r="N7" s="590"/>
      <c r="O7" s="590"/>
      <c r="P7" s="590"/>
      <c r="Q7" s="590"/>
      <c r="R7" s="591"/>
    </row>
    <row r="8" spans="1:18" ht="15" thickBot="1">
      <c r="A8" s="585"/>
      <c r="B8" s="585"/>
      <c r="C8" s="586"/>
      <c r="D8" s="592" t="s">
        <v>48</v>
      </c>
      <c r="E8" s="593"/>
      <c r="F8" s="594"/>
      <c r="G8" s="592" t="s">
        <v>49</v>
      </c>
      <c r="H8" s="593"/>
      <c r="I8" s="594"/>
      <c r="J8" s="592" t="s">
        <v>50</v>
      </c>
      <c r="K8" s="593"/>
      <c r="L8" s="594"/>
      <c r="M8" s="592" t="s">
        <v>51</v>
      </c>
      <c r="N8" s="593"/>
      <c r="O8" s="594"/>
      <c r="P8" s="592" t="s">
        <v>52</v>
      </c>
      <c r="Q8" s="593"/>
      <c r="R8" s="594"/>
    </row>
    <row r="9" spans="1:18" ht="27.6" thickBot="1">
      <c r="A9" s="587"/>
      <c r="B9" s="587"/>
      <c r="C9" s="588"/>
      <c r="D9" s="560" t="s">
        <v>53</v>
      </c>
      <c r="E9" s="118" t="s">
        <v>30</v>
      </c>
      <c r="F9" s="119" t="s">
        <v>33</v>
      </c>
      <c r="G9" s="120" t="s">
        <v>53</v>
      </c>
      <c r="H9" s="118" t="s">
        <v>30</v>
      </c>
      <c r="I9" s="119" t="s">
        <v>33</v>
      </c>
      <c r="J9" s="120" t="s">
        <v>53</v>
      </c>
      <c r="K9" s="118" t="s">
        <v>30</v>
      </c>
      <c r="L9" s="119" t="s">
        <v>33</v>
      </c>
      <c r="M9" s="120" t="s">
        <v>53</v>
      </c>
      <c r="N9" s="118" t="s">
        <v>30</v>
      </c>
      <c r="O9" s="119" t="s">
        <v>33</v>
      </c>
      <c r="P9" s="188" t="s">
        <v>53</v>
      </c>
      <c r="Q9" s="189" t="s">
        <v>30</v>
      </c>
      <c r="R9" s="190" t="s">
        <v>33</v>
      </c>
    </row>
    <row r="10" spans="1:18" ht="15" customHeight="1">
      <c r="A10" s="595">
        <v>42825</v>
      </c>
      <c r="B10" s="595" t="s">
        <v>54</v>
      </c>
      <c r="C10" s="121">
        <v>1</v>
      </c>
      <c r="D10" s="122">
        <v>0.54166666666666663</v>
      </c>
      <c r="E10" s="123">
        <v>400000</v>
      </c>
      <c r="F10" s="124">
        <v>2300000</v>
      </c>
      <c r="G10" s="125"/>
      <c r="H10" s="126"/>
      <c r="I10" s="127"/>
      <c r="J10" s="128">
        <v>0.78125</v>
      </c>
      <c r="K10" s="129">
        <v>410000</v>
      </c>
      <c r="L10" s="130">
        <v>320000</v>
      </c>
      <c r="M10" s="128">
        <v>0.74583333333333324</v>
      </c>
      <c r="N10" s="129">
        <v>210000</v>
      </c>
      <c r="O10" s="130">
        <v>310000</v>
      </c>
      <c r="P10" s="128">
        <v>0.72916666666666663</v>
      </c>
      <c r="Q10" s="129">
        <v>180000</v>
      </c>
      <c r="R10" s="130">
        <v>230000</v>
      </c>
    </row>
    <row r="11" spans="1:18" ht="15" customHeight="1">
      <c r="A11" s="596"/>
      <c r="B11" s="596"/>
      <c r="C11" s="131">
        <v>2</v>
      </c>
      <c r="D11" s="132">
        <v>0.5625</v>
      </c>
      <c r="E11" s="133">
        <v>2800000</v>
      </c>
      <c r="F11" s="134">
        <v>2200000</v>
      </c>
      <c r="G11" s="135"/>
      <c r="H11" s="180" t="s">
        <v>55</v>
      </c>
      <c r="I11" s="137"/>
      <c r="J11" s="138">
        <v>0.80208333333333337</v>
      </c>
      <c r="K11" s="139">
        <v>170000</v>
      </c>
      <c r="L11" s="140">
        <v>170000</v>
      </c>
      <c r="M11" s="138">
        <v>0.76666666666666661</v>
      </c>
      <c r="N11" s="139">
        <v>210000</v>
      </c>
      <c r="O11" s="140">
        <v>350000</v>
      </c>
      <c r="P11" s="138">
        <v>0.75</v>
      </c>
      <c r="Q11" s="139">
        <v>6000</v>
      </c>
      <c r="R11" s="140">
        <v>240000</v>
      </c>
    </row>
    <row r="12" spans="1:18" ht="15" customHeight="1">
      <c r="A12" s="596"/>
      <c r="B12" s="596"/>
      <c r="C12" s="131">
        <v>3</v>
      </c>
      <c r="D12" s="132">
        <v>0.58333333333333337</v>
      </c>
      <c r="E12" s="133">
        <v>440000</v>
      </c>
      <c r="F12" s="134">
        <v>2000000</v>
      </c>
      <c r="G12" s="135"/>
      <c r="H12" s="136"/>
      <c r="I12" s="141"/>
      <c r="J12" s="138">
        <v>0.82291666666666663</v>
      </c>
      <c r="K12" s="139">
        <v>140000</v>
      </c>
      <c r="L12" s="140">
        <v>260000</v>
      </c>
      <c r="M12" s="138">
        <v>0.78749999999999998</v>
      </c>
      <c r="N12" s="146">
        <v>91000</v>
      </c>
      <c r="O12" s="140">
        <v>410000</v>
      </c>
      <c r="P12" s="138">
        <v>0.77083333333333337</v>
      </c>
      <c r="Q12" s="139">
        <v>71000</v>
      </c>
      <c r="R12" s="140">
        <v>390000</v>
      </c>
    </row>
    <row r="13" spans="1:18" ht="15" customHeight="1">
      <c r="A13" s="596"/>
      <c r="B13" s="596"/>
      <c r="C13" s="131">
        <v>4</v>
      </c>
      <c r="D13" s="132">
        <v>0.60416666666666663</v>
      </c>
      <c r="E13" s="133">
        <v>440000</v>
      </c>
      <c r="F13" s="134">
        <v>2200000</v>
      </c>
      <c r="G13" s="135"/>
      <c r="H13" s="136"/>
      <c r="I13" s="141"/>
      <c r="J13" s="138">
        <v>0.84375</v>
      </c>
      <c r="K13" s="139">
        <v>63000</v>
      </c>
      <c r="L13" s="140">
        <v>430000</v>
      </c>
      <c r="M13" s="138">
        <v>0.80833333333333324</v>
      </c>
      <c r="N13" s="139">
        <v>150000</v>
      </c>
      <c r="O13" s="140">
        <v>330000</v>
      </c>
      <c r="P13" s="138">
        <v>0.79166666666666663</v>
      </c>
      <c r="Q13" s="139">
        <v>88000</v>
      </c>
      <c r="R13" s="140">
        <v>310000</v>
      </c>
    </row>
    <row r="14" spans="1:18" ht="15" customHeight="1" thickBot="1">
      <c r="A14" s="596"/>
      <c r="B14" s="596"/>
      <c r="C14" s="142">
        <v>5</v>
      </c>
      <c r="D14" s="132">
        <v>0.625</v>
      </c>
      <c r="E14" s="133">
        <v>2100000</v>
      </c>
      <c r="F14" s="134">
        <v>1100000</v>
      </c>
      <c r="G14" s="135"/>
      <c r="H14" s="136"/>
      <c r="I14" s="141"/>
      <c r="J14" s="138">
        <v>0.86458333333333337</v>
      </c>
      <c r="K14" s="139">
        <v>73000</v>
      </c>
      <c r="L14" s="140">
        <v>640000</v>
      </c>
      <c r="M14" s="138">
        <v>0.82916666666666661</v>
      </c>
      <c r="N14" s="139">
        <v>240000</v>
      </c>
      <c r="O14" s="140">
        <v>2100000</v>
      </c>
      <c r="P14" s="138">
        <v>0.8125</v>
      </c>
      <c r="Q14" s="139">
        <v>83000</v>
      </c>
      <c r="R14" s="140">
        <v>210000</v>
      </c>
    </row>
    <row r="15" spans="1:18" ht="15" customHeight="1">
      <c r="A15" s="595">
        <v>42829</v>
      </c>
      <c r="B15" s="595" t="s">
        <v>56</v>
      </c>
      <c r="C15" s="121">
        <v>1</v>
      </c>
      <c r="D15" s="122">
        <v>0.1111111111111111</v>
      </c>
      <c r="E15" s="123">
        <v>420000</v>
      </c>
      <c r="F15" s="124">
        <v>560000</v>
      </c>
      <c r="G15" s="125"/>
      <c r="H15" s="126"/>
      <c r="I15" s="127"/>
      <c r="J15" s="128">
        <v>0.11805555555555557</v>
      </c>
      <c r="K15" s="129">
        <v>830000</v>
      </c>
      <c r="L15" s="130">
        <v>480000</v>
      </c>
      <c r="M15" s="128">
        <v>0.1423611111111111</v>
      </c>
      <c r="N15" s="129">
        <v>1200000</v>
      </c>
      <c r="O15" s="130">
        <v>520000</v>
      </c>
      <c r="P15" s="128">
        <v>0.1388888888888889</v>
      </c>
      <c r="Q15" s="129">
        <v>500000</v>
      </c>
      <c r="R15" s="130">
        <v>600000</v>
      </c>
    </row>
    <row r="16" spans="1:18" ht="15" customHeight="1">
      <c r="A16" s="596"/>
      <c r="B16" s="596"/>
      <c r="C16" s="131">
        <v>2</v>
      </c>
      <c r="D16" s="132">
        <v>0.13194444444444445</v>
      </c>
      <c r="E16" s="133">
        <v>140000</v>
      </c>
      <c r="F16" s="134">
        <v>300000</v>
      </c>
      <c r="G16" s="135"/>
      <c r="H16" s="136"/>
      <c r="I16" s="141"/>
      <c r="J16" s="138">
        <v>0.1388888888888889</v>
      </c>
      <c r="K16" s="139">
        <v>560000</v>
      </c>
      <c r="L16" s="140">
        <v>450000</v>
      </c>
      <c r="M16" s="138">
        <v>0.16319444444444445</v>
      </c>
      <c r="N16" s="139">
        <v>390000</v>
      </c>
      <c r="O16" s="140">
        <v>410000</v>
      </c>
      <c r="P16" s="138">
        <v>0.15972222222222224</v>
      </c>
      <c r="Q16" s="139">
        <v>320000</v>
      </c>
      <c r="R16" s="140">
        <v>590000</v>
      </c>
    </row>
    <row r="17" spans="1:18" ht="15" customHeight="1">
      <c r="A17" s="596"/>
      <c r="B17" s="596"/>
      <c r="C17" s="131">
        <v>3</v>
      </c>
      <c r="D17" s="132">
        <v>0.15277777777777776</v>
      </c>
      <c r="E17" s="133">
        <v>120000</v>
      </c>
      <c r="F17" s="134">
        <v>170000</v>
      </c>
      <c r="G17" s="135"/>
      <c r="H17" s="180" t="s">
        <v>55</v>
      </c>
      <c r="I17" s="141"/>
      <c r="J17" s="138">
        <v>0.15972222222222224</v>
      </c>
      <c r="K17" s="139">
        <v>170000</v>
      </c>
      <c r="L17" s="140">
        <v>200000</v>
      </c>
      <c r="M17" s="138">
        <v>0.18402777777777779</v>
      </c>
      <c r="N17" s="146">
        <v>490000</v>
      </c>
      <c r="O17" s="140">
        <v>320000</v>
      </c>
      <c r="P17" s="138">
        <v>0.18055555555555555</v>
      </c>
      <c r="Q17" s="139">
        <v>210000</v>
      </c>
      <c r="R17" s="140">
        <v>260000</v>
      </c>
    </row>
    <row r="18" spans="1:18" ht="15" customHeight="1">
      <c r="A18" s="596"/>
      <c r="B18" s="596"/>
      <c r="C18" s="131">
        <v>4</v>
      </c>
      <c r="D18" s="132">
        <v>0.17361111111111113</v>
      </c>
      <c r="E18" s="133">
        <v>130000</v>
      </c>
      <c r="F18" s="134">
        <v>220000</v>
      </c>
      <c r="G18" s="135"/>
      <c r="H18" s="136"/>
      <c r="I18" s="141"/>
      <c r="J18" s="138">
        <v>0.18055555555555555</v>
      </c>
      <c r="K18" s="139">
        <v>140000</v>
      </c>
      <c r="L18" s="140">
        <v>370000</v>
      </c>
      <c r="M18" s="138">
        <v>0.20486111111111113</v>
      </c>
      <c r="N18" s="139">
        <v>230000</v>
      </c>
      <c r="O18" s="140">
        <v>210000</v>
      </c>
      <c r="P18" s="138">
        <v>0.20138888888888887</v>
      </c>
      <c r="Q18" s="139">
        <v>510000</v>
      </c>
      <c r="R18" s="140">
        <v>640000</v>
      </c>
    </row>
    <row r="19" spans="1:18" ht="15" customHeight="1" thickBot="1">
      <c r="A19" s="596"/>
      <c r="B19" s="596"/>
      <c r="C19" s="142">
        <v>5</v>
      </c>
      <c r="D19" s="132">
        <v>0.19444444444444445</v>
      </c>
      <c r="E19" s="133">
        <v>140000</v>
      </c>
      <c r="F19" s="134">
        <v>180000</v>
      </c>
      <c r="G19" s="135"/>
      <c r="H19" s="136"/>
      <c r="I19" s="141"/>
      <c r="J19" s="138">
        <v>0.20138888888888887</v>
      </c>
      <c r="K19" s="139">
        <v>100000</v>
      </c>
      <c r="L19" s="140">
        <v>320000</v>
      </c>
      <c r="M19" s="138">
        <v>0.22569444444444445</v>
      </c>
      <c r="N19" s="139">
        <v>80000</v>
      </c>
      <c r="O19" s="140">
        <v>110000</v>
      </c>
      <c r="P19" s="138">
        <v>0.22222222222222221</v>
      </c>
      <c r="Q19" s="139">
        <v>190000</v>
      </c>
      <c r="R19" s="140">
        <v>360000</v>
      </c>
    </row>
    <row r="20" spans="1:18" ht="15" customHeight="1">
      <c r="A20" s="595">
        <v>42831</v>
      </c>
      <c r="B20" s="595" t="s">
        <v>57</v>
      </c>
      <c r="C20" s="176">
        <v>1</v>
      </c>
      <c r="D20" s="175"/>
      <c r="E20" s="126"/>
      <c r="F20" s="127"/>
      <c r="G20" s="125"/>
      <c r="H20" s="126"/>
      <c r="I20" s="127"/>
      <c r="J20" s="128">
        <v>0.69791666666666663</v>
      </c>
      <c r="K20" s="129">
        <v>360000</v>
      </c>
      <c r="L20" s="147">
        <v>410000</v>
      </c>
      <c r="M20" s="128">
        <v>0.70833333333333337</v>
      </c>
      <c r="N20" s="129">
        <v>370000</v>
      </c>
      <c r="O20" s="130">
        <v>350000</v>
      </c>
      <c r="P20" s="148">
        <v>0.72569444444444453</v>
      </c>
      <c r="Q20" s="139">
        <v>59000</v>
      </c>
      <c r="R20" s="140">
        <v>1181818</v>
      </c>
    </row>
    <row r="21" spans="1:18" ht="15" customHeight="1">
      <c r="A21" s="596"/>
      <c r="B21" s="596"/>
      <c r="C21" s="177">
        <v>2</v>
      </c>
      <c r="D21" s="136"/>
      <c r="E21" s="136"/>
      <c r="F21" s="141"/>
      <c r="G21" s="135"/>
      <c r="H21" s="136"/>
      <c r="I21" s="141"/>
      <c r="J21" s="138">
        <v>0.71875</v>
      </c>
      <c r="K21" s="139">
        <v>250000</v>
      </c>
      <c r="L21" s="149">
        <v>380000</v>
      </c>
      <c r="M21" s="138">
        <v>0.72916666666666663</v>
      </c>
      <c r="N21" s="139">
        <v>320000</v>
      </c>
      <c r="O21" s="140">
        <v>460000</v>
      </c>
      <c r="P21" s="148">
        <v>0.74652777777777779</v>
      </c>
      <c r="Q21" s="139">
        <v>119820</v>
      </c>
      <c r="R21" s="140">
        <v>330000</v>
      </c>
    </row>
    <row r="22" spans="1:18" ht="15" customHeight="1">
      <c r="A22" s="596"/>
      <c r="B22" s="596"/>
      <c r="C22" s="177">
        <v>3</v>
      </c>
      <c r="D22" s="136" t="s">
        <v>58</v>
      </c>
      <c r="E22" s="136"/>
      <c r="F22" s="141"/>
      <c r="G22" s="135"/>
      <c r="H22" s="180" t="s">
        <v>55</v>
      </c>
      <c r="I22" s="141"/>
      <c r="J22" s="138">
        <v>0.73958333333333337</v>
      </c>
      <c r="K22" s="139">
        <v>127027</v>
      </c>
      <c r="L22" s="149">
        <v>360000</v>
      </c>
      <c r="M22" s="138">
        <v>0.75</v>
      </c>
      <c r="N22" s="146">
        <v>28000</v>
      </c>
      <c r="O22" s="140">
        <v>609091</v>
      </c>
      <c r="P22" s="148">
        <v>0.76736111111111116</v>
      </c>
      <c r="Q22" s="139">
        <v>122523</v>
      </c>
      <c r="R22" s="140">
        <v>520000</v>
      </c>
    </row>
    <row r="23" spans="1:18" ht="15" customHeight="1">
      <c r="A23" s="596"/>
      <c r="B23" s="596"/>
      <c r="C23" s="177">
        <v>4</v>
      </c>
      <c r="D23" s="136"/>
      <c r="E23" s="136"/>
      <c r="F23" s="141"/>
      <c r="G23" s="135"/>
      <c r="H23" s="136"/>
      <c r="I23" s="141"/>
      <c r="J23" s="150"/>
      <c r="K23" s="151"/>
      <c r="L23" s="152"/>
      <c r="M23" s="150"/>
      <c r="N23" s="153"/>
      <c r="O23" s="152"/>
      <c r="P23" s="150"/>
      <c r="Q23" s="153"/>
      <c r="R23" s="152"/>
    </row>
    <row r="24" spans="1:18" ht="15" customHeight="1" thickBot="1">
      <c r="A24" s="596"/>
      <c r="B24" s="596"/>
      <c r="C24" s="178">
        <v>5</v>
      </c>
      <c r="D24" s="136"/>
      <c r="E24" s="136"/>
      <c r="F24" s="141"/>
      <c r="G24" s="135"/>
      <c r="H24" s="136"/>
      <c r="I24" s="141"/>
      <c r="J24" s="154"/>
      <c r="K24" s="155" t="s">
        <v>59</v>
      </c>
      <c r="L24" s="156"/>
      <c r="M24" s="154"/>
      <c r="N24" s="157" t="s">
        <v>59</v>
      </c>
      <c r="O24" s="156"/>
      <c r="P24" s="154"/>
      <c r="Q24" s="157" t="s">
        <v>59</v>
      </c>
      <c r="R24" s="156"/>
    </row>
    <row r="25" spans="1:18" ht="15" customHeight="1">
      <c r="A25" s="595">
        <v>42905</v>
      </c>
      <c r="B25" s="595" t="s">
        <v>60</v>
      </c>
      <c r="C25" s="121">
        <v>1</v>
      </c>
      <c r="D25" s="122">
        <v>0.75</v>
      </c>
      <c r="E25" s="123">
        <v>1500000</v>
      </c>
      <c r="F25" s="124">
        <v>1600000</v>
      </c>
      <c r="G25" s="122">
        <v>0.71875</v>
      </c>
      <c r="H25" s="123">
        <v>1200000</v>
      </c>
      <c r="I25" s="124">
        <v>4200000</v>
      </c>
      <c r="J25" s="128">
        <v>0.75</v>
      </c>
      <c r="K25" s="129">
        <v>360000</v>
      </c>
      <c r="L25" s="130">
        <v>1400000</v>
      </c>
      <c r="M25" s="125"/>
      <c r="N25" s="126"/>
      <c r="O25" s="127"/>
      <c r="P25" s="128">
        <v>0.75</v>
      </c>
      <c r="Q25" s="129">
        <v>4100000</v>
      </c>
      <c r="R25" s="130">
        <v>4100000</v>
      </c>
    </row>
    <row r="26" spans="1:18" ht="15" customHeight="1">
      <c r="A26" s="596"/>
      <c r="B26" s="596"/>
      <c r="C26" s="131">
        <v>2</v>
      </c>
      <c r="D26" s="132">
        <v>0.77083333333333337</v>
      </c>
      <c r="E26" s="133">
        <v>530000</v>
      </c>
      <c r="F26" s="134">
        <v>1300000</v>
      </c>
      <c r="G26" s="132">
        <v>0.75347222222222221</v>
      </c>
      <c r="H26" s="133">
        <v>180000</v>
      </c>
      <c r="I26" s="134">
        <v>1000000</v>
      </c>
      <c r="J26" s="138">
        <v>0.77083333333333337</v>
      </c>
      <c r="K26" s="139">
        <v>440000</v>
      </c>
      <c r="L26" s="140">
        <v>2100000</v>
      </c>
      <c r="M26" s="135"/>
      <c r="N26" s="180" t="s">
        <v>58</v>
      </c>
      <c r="O26" s="141"/>
      <c r="P26" s="138">
        <v>0.77083333333333337</v>
      </c>
      <c r="Q26" s="139">
        <v>1500000</v>
      </c>
      <c r="R26" s="140">
        <v>5800000</v>
      </c>
    </row>
    <row r="27" spans="1:18" ht="15" customHeight="1">
      <c r="A27" s="596"/>
      <c r="B27" s="596"/>
      <c r="C27" s="131">
        <v>3</v>
      </c>
      <c r="D27" s="132">
        <v>0.79166666666666663</v>
      </c>
      <c r="E27" s="133">
        <v>460000</v>
      </c>
      <c r="F27" s="134">
        <v>1500000</v>
      </c>
      <c r="G27" s="132">
        <v>0.77430555555555547</v>
      </c>
      <c r="H27" s="133">
        <v>310000</v>
      </c>
      <c r="I27" s="134">
        <v>1300000</v>
      </c>
      <c r="J27" s="138">
        <v>0.79166666666666663</v>
      </c>
      <c r="K27" s="139">
        <v>280000</v>
      </c>
      <c r="L27" s="140">
        <v>2200000</v>
      </c>
      <c r="M27" s="135"/>
      <c r="N27" s="136"/>
      <c r="O27" s="141"/>
      <c r="P27" s="138">
        <v>0.79166666666666663</v>
      </c>
      <c r="Q27" s="139">
        <v>440000</v>
      </c>
      <c r="R27" s="140">
        <v>9200000</v>
      </c>
    </row>
    <row r="28" spans="1:18" ht="15" customHeight="1">
      <c r="A28" s="596"/>
      <c r="B28" s="596"/>
      <c r="C28" s="131">
        <v>4</v>
      </c>
      <c r="D28" s="132">
        <v>0.8125</v>
      </c>
      <c r="E28" s="133">
        <v>360000</v>
      </c>
      <c r="F28" s="134">
        <v>1400000</v>
      </c>
      <c r="G28" s="132">
        <v>0.79513888888888884</v>
      </c>
      <c r="H28" s="133">
        <v>170000</v>
      </c>
      <c r="I28" s="134">
        <v>670000</v>
      </c>
      <c r="J28" s="138">
        <v>0.8125</v>
      </c>
      <c r="K28" s="139">
        <v>180000</v>
      </c>
      <c r="L28" s="140">
        <v>900000</v>
      </c>
      <c r="M28" s="135"/>
      <c r="N28" s="136"/>
      <c r="O28" s="141"/>
      <c r="P28" s="138">
        <v>0.8125</v>
      </c>
      <c r="Q28" s="139">
        <v>230000</v>
      </c>
      <c r="R28" s="140">
        <v>3800000</v>
      </c>
    </row>
    <row r="29" spans="1:18" ht="15" customHeight="1" thickBot="1">
      <c r="A29" s="596"/>
      <c r="B29" s="596"/>
      <c r="C29" s="142">
        <v>5</v>
      </c>
      <c r="D29" s="132">
        <v>0.83333333333333337</v>
      </c>
      <c r="E29" s="133">
        <v>300000</v>
      </c>
      <c r="F29" s="134">
        <v>2000000</v>
      </c>
      <c r="G29" s="132">
        <v>0.81597222222222221</v>
      </c>
      <c r="H29" s="133">
        <v>220000</v>
      </c>
      <c r="I29" s="134">
        <v>720000</v>
      </c>
      <c r="J29" s="159"/>
      <c r="K29" s="597" t="s">
        <v>59</v>
      </c>
      <c r="L29" s="598"/>
      <c r="M29" s="135"/>
      <c r="N29" s="136"/>
      <c r="O29" s="141"/>
      <c r="P29" s="159"/>
      <c r="Q29" s="160" t="s">
        <v>59</v>
      </c>
      <c r="R29" s="161"/>
    </row>
    <row r="30" spans="1:18" ht="15" customHeight="1">
      <c r="A30" s="595">
        <v>42923</v>
      </c>
      <c r="B30" s="599" t="s">
        <v>61</v>
      </c>
      <c r="C30" s="121">
        <v>1</v>
      </c>
      <c r="D30" s="122">
        <v>0.4861111111111111</v>
      </c>
      <c r="E30" s="123">
        <v>800</v>
      </c>
      <c r="F30" s="124">
        <v>3600</v>
      </c>
      <c r="G30" s="125"/>
      <c r="H30" s="126"/>
      <c r="I30" s="127"/>
      <c r="J30" s="125"/>
      <c r="K30" s="126"/>
      <c r="L30" s="127"/>
      <c r="M30" s="128">
        <v>0.47916666666666669</v>
      </c>
      <c r="N30" s="129">
        <v>510000</v>
      </c>
      <c r="O30" s="130">
        <v>1300000</v>
      </c>
      <c r="P30" s="125"/>
      <c r="Q30" s="126"/>
      <c r="R30" s="127"/>
    </row>
    <row r="31" spans="1:18" ht="15" customHeight="1">
      <c r="A31" s="596"/>
      <c r="B31" s="600"/>
      <c r="C31" s="131">
        <v>2</v>
      </c>
      <c r="D31" s="132">
        <v>0.50694444444444442</v>
      </c>
      <c r="E31" s="133">
        <v>370000</v>
      </c>
      <c r="F31" s="134">
        <v>520000</v>
      </c>
      <c r="G31" s="135"/>
      <c r="H31" s="136"/>
      <c r="I31" s="141"/>
      <c r="J31" s="135"/>
      <c r="K31" s="136"/>
      <c r="L31" s="141"/>
      <c r="M31" s="138">
        <v>0.5</v>
      </c>
      <c r="N31" s="139">
        <v>430000</v>
      </c>
      <c r="O31" s="140">
        <v>1700000</v>
      </c>
      <c r="P31" s="135"/>
      <c r="Q31" s="136"/>
      <c r="R31" s="141"/>
    </row>
    <row r="32" spans="1:18" ht="15" customHeight="1">
      <c r="A32" s="596"/>
      <c r="B32" s="600"/>
      <c r="C32" s="131">
        <v>3</v>
      </c>
      <c r="D32" s="132">
        <v>0.52777777777777779</v>
      </c>
      <c r="E32" s="133">
        <v>560000</v>
      </c>
      <c r="F32" s="134">
        <v>550000</v>
      </c>
      <c r="G32" s="135"/>
      <c r="H32" s="180" t="s">
        <v>58</v>
      </c>
      <c r="I32" s="141"/>
      <c r="J32" s="135"/>
      <c r="K32" s="180" t="s">
        <v>62</v>
      </c>
      <c r="L32" s="141"/>
      <c r="M32" s="162">
        <v>0.52083333333333337</v>
      </c>
      <c r="N32" s="163">
        <v>260000</v>
      </c>
      <c r="O32" s="164">
        <v>480000</v>
      </c>
      <c r="P32" s="135"/>
      <c r="Q32" s="180" t="s">
        <v>62</v>
      </c>
      <c r="R32" s="141"/>
    </row>
    <row r="33" spans="1:18" ht="15" customHeight="1">
      <c r="A33" s="596"/>
      <c r="B33" s="600"/>
      <c r="C33" s="131">
        <v>4</v>
      </c>
      <c r="D33" s="132">
        <v>0.54861111111111105</v>
      </c>
      <c r="E33" s="133">
        <v>410000</v>
      </c>
      <c r="F33" s="134">
        <v>720000</v>
      </c>
      <c r="G33" s="135"/>
      <c r="H33" s="136"/>
      <c r="I33" s="141"/>
      <c r="J33" s="135"/>
      <c r="K33" s="180"/>
      <c r="L33" s="136"/>
      <c r="M33" s="165"/>
      <c r="N33" s="166"/>
      <c r="O33" s="167"/>
      <c r="P33" s="136"/>
      <c r="Q33" s="180"/>
      <c r="R33" s="141"/>
    </row>
    <row r="34" spans="1:18" ht="15" customHeight="1" thickBot="1">
      <c r="A34" s="596"/>
      <c r="B34" s="600"/>
      <c r="C34" s="142">
        <v>5</v>
      </c>
      <c r="D34" s="132">
        <v>0.56944444444444442</v>
      </c>
      <c r="E34" s="133">
        <v>480000</v>
      </c>
      <c r="F34" s="134">
        <v>530000</v>
      </c>
      <c r="G34" s="135"/>
      <c r="H34" s="136"/>
      <c r="I34" s="141"/>
      <c r="J34" s="135"/>
      <c r="K34" s="180"/>
      <c r="L34" s="136"/>
      <c r="M34" s="168"/>
      <c r="N34" s="169" t="s">
        <v>59</v>
      </c>
      <c r="O34" s="170"/>
      <c r="P34" s="136"/>
      <c r="Q34" s="180"/>
      <c r="R34" s="141"/>
    </row>
    <row r="35" spans="1:18" ht="15" customHeight="1">
      <c r="A35" s="595">
        <v>42939</v>
      </c>
      <c r="B35" s="599" t="s">
        <v>63</v>
      </c>
      <c r="C35" s="121">
        <v>1</v>
      </c>
      <c r="D35" s="125"/>
      <c r="E35" s="126"/>
      <c r="F35" s="127"/>
      <c r="G35" s="122">
        <v>0.52916666666666667</v>
      </c>
      <c r="H35" s="123">
        <v>380000</v>
      </c>
      <c r="I35" s="124">
        <v>1500000</v>
      </c>
      <c r="J35" s="125"/>
      <c r="K35" s="126"/>
      <c r="L35" s="127"/>
      <c r="M35" s="125"/>
      <c r="N35" s="126"/>
      <c r="O35" s="126"/>
      <c r="P35" s="125"/>
      <c r="Q35" s="126"/>
      <c r="R35" s="127"/>
    </row>
    <row r="36" spans="1:18" ht="15" customHeight="1">
      <c r="A36" s="596"/>
      <c r="B36" s="600"/>
      <c r="C36" s="131">
        <v>2</v>
      </c>
      <c r="D36" s="135"/>
      <c r="E36" s="136"/>
      <c r="F36" s="141"/>
      <c r="G36" s="132">
        <v>4.9999999999999996E-2</v>
      </c>
      <c r="H36" s="133">
        <v>130000</v>
      </c>
      <c r="I36" s="134">
        <v>300000</v>
      </c>
      <c r="J36" s="135"/>
      <c r="K36" s="180"/>
      <c r="L36" s="141"/>
      <c r="M36" s="135"/>
      <c r="N36" s="136"/>
      <c r="O36" s="136"/>
      <c r="P36" s="135"/>
      <c r="Q36" s="180"/>
      <c r="R36" s="141"/>
    </row>
    <row r="37" spans="1:18" ht="15" customHeight="1">
      <c r="A37" s="596"/>
      <c r="B37" s="600"/>
      <c r="C37" s="131">
        <v>3</v>
      </c>
      <c r="D37" s="135"/>
      <c r="E37" s="180" t="s">
        <v>62</v>
      </c>
      <c r="F37" s="141"/>
      <c r="G37" s="132">
        <v>7.0833333333333331E-2</v>
      </c>
      <c r="H37" s="133">
        <v>42000</v>
      </c>
      <c r="I37" s="134">
        <v>140000</v>
      </c>
      <c r="J37" s="135"/>
      <c r="K37" s="180" t="s">
        <v>62</v>
      </c>
      <c r="L37" s="141"/>
      <c r="M37" s="135"/>
      <c r="N37" s="180" t="s">
        <v>62</v>
      </c>
      <c r="O37" s="136"/>
      <c r="P37" s="135"/>
      <c r="Q37" s="180" t="s">
        <v>62</v>
      </c>
      <c r="R37" s="141"/>
    </row>
    <row r="38" spans="1:18" ht="15" customHeight="1">
      <c r="A38" s="596"/>
      <c r="B38" s="600"/>
      <c r="C38" s="131">
        <v>4</v>
      </c>
      <c r="D38" s="135"/>
      <c r="E38" s="136"/>
      <c r="F38" s="136"/>
      <c r="G38" s="171">
        <v>9.1666666666666674E-2</v>
      </c>
      <c r="H38" s="172">
        <v>110000</v>
      </c>
      <c r="I38" s="173">
        <v>190000</v>
      </c>
      <c r="J38" s="135"/>
      <c r="K38" s="136"/>
      <c r="L38" s="136"/>
      <c r="M38" s="135"/>
      <c r="N38" s="136"/>
      <c r="O38" s="136"/>
      <c r="P38" s="135"/>
      <c r="Q38" s="180"/>
      <c r="R38" s="141"/>
    </row>
    <row r="39" spans="1:18" ht="15" customHeight="1" thickBot="1">
      <c r="A39" s="601"/>
      <c r="B39" s="602"/>
      <c r="C39" s="181">
        <v>5</v>
      </c>
      <c r="D39" s="182"/>
      <c r="E39" s="183"/>
      <c r="F39" s="183"/>
      <c r="G39" s="184"/>
      <c r="H39" s="185" t="s">
        <v>59</v>
      </c>
      <c r="I39" s="186"/>
      <c r="J39" s="183"/>
      <c r="K39" s="183"/>
      <c r="L39" s="183"/>
      <c r="M39" s="182"/>
      <c r="N39" s="183"/>
      <c r="O39" s="183"/>
      <c r="P39" s="182"/>
      <c r="Q39" s="183"/>
      <c r="R39" s="187"/>
    </row>
    <row r="40" spans="1:18" ht="15" customHeight="1">
      <c r="A40" s="552"/>
      <c r="B40" s="553"/>
      <c r="C40" s="274" t="s">
        <v>64</v>
      </c>
      <c r="D40" s="554"/>
      <c r="E40" s="557">
        <f>GEOMEAN(E10:E39)</f>
        <v>311782.19406172499</v>
      </c>
      <c r="F40" s="557">
        <f>GEOMEAN(F10:F39)</f>
        <v>629364.06123953301</v>
      </c>
      <c r="G40" s="558"/>
      <c r="H40" s="557">
        <f>GEOMEAN(H10:H39)</f>
        <v>202460.14912904197</v>
      </c>
      <c r="I40" s="557">
        <f>GEOMEAN(I10:I39)</f>
        <v>681064.48257436161</v>
      </c>
      <c r="J40" s="557"/>
      <c r="K40" s="557">
        <f>GEOMEAN(K10:K39)</f>
        <v>215138.01183744855</v>
      </c>
      <c r="L40" s="557">
        <f>GEOMEAN(L10:L39)</f>
        <v>495311.87616318237</v>
      </c>
      <c r="M40" s="557"/>
      <c r="N40" s="557">
        <f>GEOMEAN(N10:N39)</f>
        <v>239247.68656374086</v>
      </c>
      <c r="O40" s="557">
        <f>GEOMEAN(O10:O39)</f>
        <v>466635.04015300085</v>
      </c>
      <c r="P40" s="557"/>
      <c r="Q40" s="557">
        <f>GEOMEAN(Q10:Q39)</f>
        <v>196643.69648489263</v>
      </c>
      <c r="R40" s="557">
        <f>GEOMEAN(R10:R39)</f>
        <v>732317.98642189358</v>
      </c>
    </row>
    <row r="41" spans="1:18" ht="15" customHeight="1">
      <c r="A41" s="552"/>
      <c r="B41" s="553"/>
      <c r="C41" s="274" t="s">
        <v>65</v>
      </c>
      <c r="D41" s="554"/>
      <c r="E41" s="561">
        <f>MAX(E10:E34)</f>
        <v>2800000</v>
      </c>
      <c r="F41" s="561">
        <f>MAX(F10:F34)</f>
        <v>2300000</v>
      </c>
      <c r="G41" s="555"/>
      <c r="H41" s="561">
        <f>MAX(H10:H38)</f>
        <v>1200000</v>
      </c>
      <c r="I41" s="561">
        <f>MAX(I10:I38)</f>
        <v>4200000</v>
      </c>
      <c r="J41" s="554"/>
      <c r="K41" s="561">
        <f t="shared" ref="K41:L41" si="0">MAX(K10:K38)</f>
        <v>830000</v>
      </c>
      <c r="L41" s="561">
        <f t="shared" si="0"/>
        <v>2200000</v>
      </c>
      <c r="M41" s="554"/>
      <c r="N41" s="561">
        <f t="shared" ref="N41:O41" si="1">MAX(N10:N38)</f>
        <v>1200000</v>
      </c>
      <c r="O41" s="561">
        <f t="shared" si="1"/>
        <v>2100000</v>
      </c>
      <c r="P41" s="554"/>
      <c r="Q41" s="561">
        <f t="shared" ref="Q41:R41" si="2">MAX(Q10:Q38)</f>
        <v>4100000</v>
      </c>
      <c r="R41" s="561">
        <f t="shared" si="2"/>
        <v>9200000</v>
      </c>
    </row>
    <row r="42" spans="1:18" ht="15" customHeight="1">
      <c r="A42" s="552"/>
      <c r="B42" s="553"/>
      <c r="C42" s="274" t="s">
        <v>66</v>
      </c>
      <c r="D42" s="554"/>
      <c r="E42" s="561">
        <f>MIN(E10:E34)</f>
        <v>800</v>
      </c>
      <c r="F42" s="561">
        <f>MIN(F10:F34)</f>
        <v>3600</v>
      </c>
      <c r="G42" s="555"/>
      <c r="H42" s="561">
        <f>MIN(H10:H38)</f>
        <v>42000</v>
      </c>
      <c r="I42" s="561">
        <f>MIN(I10:I38)</f>
        <v>140000</v>
      </c>
      <c r="J42" s="554"/>
      <c r="K42" s="561">
        <f t="shared" ref="K42:L42" si="3">MIN(K10:K38)</f>
        <v>63000</v>
      </c>
      <c r="L42" s="561">
        <f t="shared" si="3"/>
        <v>170000</v>
      </c>
      <c r="M42" s="554"/>
      <c r="N42" s="561">
        <f t="shared" ref="N42:O42" si="4">MIN(N10:N38)</f>
        <v>28000</v>
      </c>
      <c r="O42" s="561">
        <f t="shared" si="4"/>
        <v>110000</v>
      </c>
      <c r="P42" s="554"/>
      <c r="Q42" s="561">
        <f t="shared" ref="Q42:R42" si="5">MIN(Q10:Q38)</f>
        <v>6000</v>
      </c>
      <c r="R42" s="561">
        <f t="shared" si="5"/>
        <v>210000</v>
      </c>
    </row>
    <row r="43" spans="1:18" ht="15" customHeight="1">
      <c r="A43" s="552"/>
      <c r="B43" s="553"/>
      <c r="C43" s="274"/>
      <c r="D43" s="554"/>
      <c r="E43" s="554"/>
      <c r="F43" s="554"/>
      <c r="G43" s="555"/>
      <c r="H43" s="556"/>
      <c r="I43" s="556"/>
      <c r="J43" s="554"/>
      <c r="K43" s="554"/>
      <c r="L43" s="554"/>
      <c r="M43" s="554"/>
      <c r="N43" s="554"/>
      <c r="O43" s="554"/>
      <c r="P43" s="554"/>
      <c r="Q43" s="554"/>
      <c r="R43" s="554"/>
    </row>
    <row r="44" spans="1:18">
      <c r="A44" t="s">
        <v>67</v>
      </c>
    </row>
    <row r="45" spans="1:18" ht="15">
      <c r="A45" s="174" t="s">
        <v>68</v>
      </c>
    </row>
    <row r="52" spans="1:43" ht="15.75" thickBot="1"/>
    <row r="53" spans="1:43" ht="15" thickBot="1">
      <c r="A53" s="583"/>
      <c r="B53" s="583"/>
      <c r="C53" s="584"/>
      <c r="D53" s="589" t="s">
        <v>69</v>
      </c>
      <c r="E53" s="590"/>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1"/>
    </row>
    <row r="54" spans="1:43" ht="15" thickBot="1">
      <c r="A54" s="585"/>
      <c r="B54" s="585"/>
      <c r="C54" s="586"/>
      <c r="D54" s="593" t="s">
        <v>48</v>
      </c>
      <c r="E54" s="603"/>
      <c r="F54" s="593"/>
      <c r="G54" s="603"/>
      <c r="H54" s="593"/>
      <c r="I54" s="603"/>
      <c r="J54" s="603"/>
      <c r="K54" s="603"/>
      <c r="L54" s="604" t="s">
        <v>49</v>
      </c>
      <c r="M54" s="605"/>
      <c r="N54" s="606"/>
      <c r="O54" s="605"/>
      <c r="P54" s="606"/>
      <c r="Q54" s="605"/>
      <c r="R54" s="605"/>
      <c r="S54" s="605"/>
      <c r="T54" s="592" t="s">
        <v>50</v>
      </c>
      <c r="U54" s="593"/>
      <c r="V54" s="593"/>
      <c r="W54" s="593"/>
      <c r="X54" s="593"/>
      <c r="Y54" s="593"/>
      <c r="Z54" s="593"/>
      <c r="AA54" s="594"/>
      <c r="AB54" s="607" t="s">
        <v>51</v>
      </c>
      <c r="AC54" s="603"/>
      <c r="AD54" s="603"/>
      <c r="AE54" s="603"/>
      <c r="AF54" s="603"/>
      <c r="AG54" s="603"/>
      <c r="AH54" s="603"/>
      <c r="AI54" s="608"/>
      <c r="AJ54" s="607" t="s">
        <v>52</v>
      </c>
      <c r="AK54" s="603"/>
      <c r="AL54" s="603"/>
      <c r="AM54" s="603"/>
      <c r="AN54" s="603"/>
      <c r="AO54" s="603"/>
      <c r="AP54" s="603"/>
      <c r="AQ54" s="608"/>
    </row>
    <row r="55" spans="1:43" ht="27.6" thickBot="1">
      <c r="A55" s="587"/>
      <c r="B55" s="587"/>
      <c r="C55" s="588"/>
      <c r="D55" s="191" t="s">
        <v>53</v>
      </c>
      <c r="E55" s="118" t="s">
        <v>70</v>
      </c>
      <c r="F55" s="192" t="s">
        <v>71</v>
      </c>
      <c r="G55" s="192" t="s">
        <v>72</v>
      </c>
      <c r="H55" s="192" t="s">
        <v>73</v>
      </c>
      <c r="I55" s="192" t="s">
        <v>74</v>
      </c>
      <c r="J55" s="192" t="s">
        <v>75</v>
      </c>
      <c r="K55" s="193" t="s">
        <v>76</v>
      </c>
      <c r="L55" s="191" t="s">
        <v>53</v>
      </c>
      <c r="M55" s="118" t="s">
        <v>70</v>
      </c>
      <c r="N55" s="192" t="s">
        <v>71</v>
      </c>
      <c r="O55" s="192" t="s">
        <v>72</v>
      </c>
      <c r="P55" s="192" t="s">
        <v>73</v>
      </c>
      <c r="Q55" s="192" t="s">
        <v>74</v>
      </c>
      <c r="R55" s="192" t="s">
        <v>75</v>
      </c>
      <c r="S55" s="193" t="s">
        <v>76</v>
      </c>
      <c r="T55" s="191" t="s">
        <v>53</v>
      </c>
      <c r="U55" s="118" t="s">
        <v>70</v>
      </c>
      <c r="V55" s="192" t="s">
        <v>71</v>
      </c>
      <c r="W55" s="192" t="s">
        <v>72</v>
      </c>
      <c r="X55" s="192" t="s">
        <v>73</v>
      </c>
      <c r="Y55" s="192" t="s">
        <v>74</v>
      </c>
      <c r="Z55" s="192" t="s">
        <v>75</v>
      </c>
      <c r="AA55" s="193" t="s">
        <v>76</v>
      </c>
      <c r="AB55" s="191" t="s">
        <v>53</v>
      </c>
      <c r="AC55" s="118" t="s">
        <v>70</v>
      </c>
      <c r="AD55" s="192" t="s">
        <v>71</v>
      </c>
      <c r="AE55" s="192" t="s">
        <v>72</v>
      </c>
      <c r="AF55" s="192" t="s">
        <v>73</v>
      </c>
      <c r="AG55" s="251" t="s">
        <v>74</v>
      </c>
      <c r="AH55" s="192" t="s">
        <v>75</v>
      </c>
      <c r="AI55" s="252" t="s">
        <v>76</v>
      </c>
      <c r="AJ55" s="191" t="s">
        <v>53</v>
      </c>
      <c r="AK55" s="118" t="s">
        <v>70</v>
      </c>
      <c r="AL55" s="192" t="s">
        <v>71</v>
      </c>
      <c r="AM55" s="192" t="s">
        <v>72</v>
      </c>
      <c r="AN55" s="192" t="s">
        <v>73</v>
      </c>
      <c r="AO55" s="192" t="s">
        <v>74</v>
      </c>
      <c r="AP55" s="192" t="s">
        <v>75</v>
      </c>
      <c r="AQ55" s="193" t="s">
        <v>76</v>
      </c>
    </row>
    <row r="56" spans="1:43">
      <c r="A56" s="595">
        <v>42825</v>
      </c>
      <c r="B56" s="595" t="s">
        <v>54</v>
      </c>
      <c r="C56" s="194">
        <v>1</v>
      </c>
      <c r="D56" s="128">
        <v>0.54166666666666663</v>
      </c>
      <c r="E56" s="195">
        <v>0.45</v>
      </c>
      <c r="F56" s="196">
        <v>5.3999999999999999E-2</v>
      </c>
      <c r="G56" s="196">
        <v>7.3</v>
      </c>
      <c r="H56" s="196">
        <v>13.7</v>
      </c>
      <c r="I56" s="196">
        <v>71.099999999999994</v>
      </c>
      <c r="J56" s="196" t="s">
        <v>77</v>
      </c>
      <c r="K56" s="198">
        <v>58.8</v>
      </c>
      <c r="L56" s="199"/>
      <c r="M56" s="200"/>
      <c r="N56" s="200"/>
      <c r="O56" s="200"/>
      <c r="P56" s="200"/>
      <c r="Q56" s="200"/>
      <c r="R56" s="200"/>
      <c r="S56" s="201"/>
      <c r="T56" s="202">
        <v>0.78125</v>
      </c>
      <c r="U56" s="203">
        <v>0.37</v>
      </c>
      <c r="V56" s="204" t="s">
        <v>78</v>
      </c>
      <c r="W56" s="205">
        <v>1.1000000000000001</v>
      </c>
      <c r="X56" s="205">
        <v>4.4000000000000004</v>
      </c>
      <c r="Y56" s="205">
        <v>70.7</v>
      </c>
      <c r="Z56" s="204">
        <v>0.5</v>
      </c>
      <c r="AA56" s="206">
        <v>37.200000000000003</v>
      </c>
      <c r="AB56" s="128">
        <v>0.74583333333333324</v>
      </c>
      <c r="AC56" s="203">
        <v>0.48</v>
      </c>
      <c r="AD56" s="204" t="s">
        <v>78</v>
      </c>
      <c r="AE56" s="205">
        <v>2</v>
      </c>
      <c r="AF56" s="205">
        <v>5.7</v>
      </c>
      <c r="AG56" s="205">
        <v>78</v>
      </c>
      <c r="AH56" s="204" t="s">
        <v>77</v>
      </c>
      <c r="AI56" s="206">
        <v>38.6</v>
      </c>
      <c r="AJ56" s="128">
        <v>0.72916666666666663</v>
      </c>
      <c r="AK56" s="203">
        <v>0.56999999999999995</v>
      </c>
      <c r="AL56" s="204" t="s">
        <v>78</v>
      </c>
      <c r="AM56" s="205">
        <v>2.2999999999999998</v>
      </c>
      <c r="AN56" s="205">
        <v>5.7</v>
      </c>
      <c r="AO56" s="205">
        <v>73.3</v>
      </c>
      <c r="AP56" s="204">
        <v>0.5</v>
      </c>
      <c r="AQ56" s="206">
        <v>69</v>
      </c>
    </row>
    <row r="57" spans="1:43">
      <c r="A57" s="596"/>
      <c r="B57" s="596"/>
      <c r="C57" s="211">
        <v>2</v>
      </c>
      <c r="D57" s="138">
        <v>0.5625</v>
      </c>
      <c r="E57" s="212">
        <v>0.44</v>
      </c>
      <c r="F57" s="197" t="s">
        <v>78</v>
      </c>
      <c r="G57" s="197">
        <v>8.4</v>
      </c>
      <c r="H57" s="197">
        <v>12.4</v>
      </c>
      <c r="I57" s="213">
        <v>68</v>
      </c>
      <c r="J57" s="197" t="s">
        <v>77</v>
      </c>
      <c r="K57" s="214">
        <v>50.5</v>
      </c>
      <c r="L57" s="215"/>
      <c r="M57" s="136"/>
      <c r="N57" s="180"/>
      <c r="O57" s="180"/>
      <c r="P57" s="180"/>
      <c r="Q57" s="180"/>
      <c r="R57" s="180"/>
      <c r="S57" s="216"/>
      <c r="T57" s="148">
        <v>0.80208333333333337</v>
      </c>
      <c r="U57" s="217">
        <v>0.38</v>
      </c>
      <c r="V57" s="218" t="s">
        <v>78</v>
      </c>
      <c r="W57" s="213">
        <v>1.1000000000000001</v>
      </c>
      <c r="X57" s="213">
        <v>3.9</v>
      </c>
      <c r="Y57" s="213">
        <v>67.5</v>
      </c>
      <c r="Z57" s="218" t="s">
        <v>77</v>
      </c>
      <c r="AA57" s="219">
        <v>31.5</v>
      </c>
      <c r="AB57" s="138">
        <v>0.76666666666666661</v>
      </c>
      <c r="AC57" s="217">
        <v>0.45</v>
      </c>
      <c r="AD57" s="218" t="s">
        <v>78</v>
      </c>
      <c r="AE57" s="213">
        <v>3.5</v>
      </c>
      <c r="AF57" s="213">
        <v>4.5999999999999996</v>
      </c>
      <c r="AG57" s="213">
        <v>80.5</v>
      </c>
      <c r="AH57" s="218" t="s">
        <v>77</v>
      </c>
      <c r="AI57" s="219">
        <v>39.9</v>
      </c>
      <c r="AJ57" s="138">
        <v>0.75</v>
      </c>
      <c r="AK57" s="217">
        <v>0.56000000000000005</v>
      </c>
      <c r="AL57" s="218" t="s">
        <v>78</v>
      </c>
      <c r="AM57" s="213">
        <v>2</v>
      </c>
      <c r="AN57" s="213">
        <v>2.4</v>
      </c>
      <c r="AO57" s="213">
        <v>84</v>
      </c>
      <c r="AP57" s="218" t="s">
        <v>77</v>
      </c>
      <c r="AQ57" s="219">
        <v>70.7</v>
      </c>
    </row>
    <row r="58" spans="1:43">
      <c r="A58" s="596"/>
      <c r="B58" s="596"/>
      <c r="C58" s="211">
        <v>3</v>
      </c>
      <c r="D58" s="138">
        <v>0.58333333333333337</v>
      </c>
      <c r="E58" s="212">
        <v>0.45</v>
      </c>
      <c r="F58" s="197">
        <v>5.2999999999999999E-2</v>
      </c>
      <c r="G58" s="197">
        <v>5.6</v>
      </c>
      <c r="H58" s="213">
        <v>13</v>
      </c>
      <c r="I58" s="213">
        <v>74</v>
      </c>
      <c r="J58" s="197" t="s">
        <v>77</v>
      </c>
      <c r="K58" s="214">
        <v>56.6</v>
      </c>
      <c r="L58" s="215"/>
      <c r="M58" s="136" t="s">
        <v>55</v>
      </c>
      <c r="N58" s="180"/>
      <c r="O58" s="180"/>
      <c r="P58" s="180"/>
      <c r="Q58" s="180"/>
      <c r="R58" s="180"/>
      <c r="S58" s="216"/>
      <c r="T58" s="148">
        <v>0.82291666666666663</v>
      </c>
      <c r="U58" s="217">
        <v>0.36</v>
      </c>
      <c r="V58" s="218" t="s">
        <v>78</v>
      </c>
      <c r="W58" s="213">
        <v>1</v>
      </c>
      <c r="X58" s="213">
        <v>4</v>
      </c>
      <c r="Y58" s="213">
        <v>59.5</v>
      </c>
      <c r="Z58" s="218" t="s">
        <v>77</v>
      </c>
      <c r="AA58" s="219">
        <v>32</v>
      </c>
      <c r="AB58" s="138">
        <v>0.78749999999999998</v>
      </c>
      <c r="AC58" s="217">
        <v>0.44</v>
      </c>
      <c r="AD58" s="218" t="s">
        <v>78</v>
      </c>
      <c r="AE58" s="213">
        <v>1.4</v>
      </c>
      <c r="AF58" s="213">
        <v>4</v>
      </c>
      <c r="AG58" s="213">
        <v>57.5</v>
      </c>
      <c r="AH58" s="218" t="s">
        <v>77</v>
      </c>
      <c r="AI58" s="219">
        <v>36.5</v>
      </c>
      <c r="AJ58" s="138">
        <v>0.77083333333333337</v>
      </c>
      <c r="AK58" s="217">
        <v>0.56000000000000005</v>
      </c>
      <c r="AL58" s="218" t="s">
        <v>78</v>
      </c>
      <c r="AM58" s="213">
        <v>1.7</v>
      </c>
      <c r="AN58" s="213">
        <v>4.2</v>
      </c>
      <c r="AO58" s="213">
        <v>62.5</v>
      </c>
      <c r="AP58" s="218" t="s">
        <v>77</v>
      </c>
      <c r="AQ58" s="219">
        <v>26.5</v>
      </c>
    </row>
    <row r="59" spans="1:43">
      <c r="A59" s="596"/>
      <c r="B59" s="596"/>
      <c r="C59" s="211">
        <v>4</v>
      </c>
      <c r="D59" s="138">
        <v>0.60416666666666663</v>
      </c>
      <c r="E59" s="212">
        <v>0.42</v>
      </c>
      <c r="F59" s="197" t="s">
        <v>78</v>
      </c>
      <c r="G59" s="197">
        <v>5.4</v>
      </c>
      <c r="H59" s="197">
        <v>9.9</v>
      </c>
      <c r="I59" s="197">
        <v>68.8</v>
      </c>
      <c r="J59" s="197" t="s">
        <v>77</v>
      </c>
      <c r="K59" s="214">
        <v>60.2</v>
      </c>
      <c r="L59" s="215"/>
      <c r="M59" s="180"/>
      <c r="N59" s="180"/>
      <c r="O59" s="180"/>
      <c r="P59" s="180"/>
      <c r="Q59" s="180"/>
      <c r="R59" s="180"/>
      <c r="S59" s="216"/>
      <c r="T59" s="148">
        <v>0.84375</v>
      </c>
      <c r="U59" s="217">
        <v>0.36</v>
      </c>
      <c r="V59" s="218" t="s">
        <v>78</v>
      </c>
      <c r="W59" s="218">
        <v>0.86</v>
      </c>
      <c r="X59" s="213">
        <v>3.6</v>
      </c>
      <c r="Y59" s="213">
        <v>64.5</v>
      </c>
      <c r="Z59" s="218" t="s">
        <v>77</v>
      </c>
      <c r="AA59" s="219">
        <v>29</v>
      </c>
      <c r="AB59" s="138">
        <v>0.80833333333333324</v>
      </c>
      <c r="AC59" s="217">
        <v>0.42</v>
      </c>
      <c r="AD59" s="218" t="s">
        <v>78</v>
      </c>
      <c r="AE59" s="213">
        <v>1.4</v>
      </c>
      <c r="AF59" s="213">
        <v>3.9</v>
      </c>
      <c r="AG59" s="213">
        <v>67</v>
      </c>
      <c r="AH59" s="218" t="s">
        <v>77</v>
      </c>
      <c r="AI59" s="219">
        <v>27.8</v>
      </c>
      <c r="AJ59" s="138">
        <v>0.79166666666666663</v>
      </c>
      <c r="AK59" s="217">
        <v>0.54</v>
      </c>
      <c r="AL59" s="218" t="s">
        <v>78</v>
      </c>
      <c r="AM59" s="213">
        <v>1.4</v>
      </c>
      <c r="AN59" s="213">
        <v>3.7</v>
      </c>
      <c r="AO59" s="213">
        <v>43.8</v>
      </c>
      <c r="AP59" s="218" t="s">
        <v>77</v>
      </c>
      <c r="AQ59" s="219">
        <v>24</v>
      </c>
    </row>
    <row r="60" spans="1:43" ht="15" thickBot="1">
      <c r="A60" s="596"/>
      <c r="B60" s="596"/>
      <c r="C60" s="220">
        <v>5</v>
      </c>
      <c r="D60" s="145">
        <v>0.625</v>
      </c>
      <c r="E60" s="228">
        <v>0.4</v>
      </c>
      <c r="F60" s="222" t="s">
        <v>78</v>
      </c>
      <c r="G60" s="247">
        <v>4</v>
      </c>
      <c r="H60" s="222">
        <v>9.3000000000000007</v>
      </c>
      <c r="I60" s="247">
        <v>67</v>
      </c>
      <c r="J60" s="222" t="s">
        <v>77</v>
      </c>
      <c r="K60" s="223">
        <v>56.1</v>
      </c>
      <c r="L60" s="224"/>
      <c r="M60" s="225"/>
      <c r="N60" s="225"/>
      <c r="O60" s="225"/>
      <c r="P60" s="225"/>
      <c r="Q60" s="225"/>
      <c r="R60" s="225"/>
      <c r="S60" s="226"/>
      <c r="T60" s="227">
        <v>0.86458333333333337</v>
      </c>
      <c r="U60" s="228">
        <v>0.37</v>
      </c>
      <c r="V60" s="229" t="s">
        <v>78</v>
      </c>
      <c r="W60" s="229">
        <v>0.82</v>
      </c>
      <c r="X60" s="247">
        <v>3.3</v>
      </c>
      <c r="Y60" s="247">
        <v>52</v>
      </c>
      <c r="Z60" s="229" t="s">
        <v>77</v>
      </c>
      <c r="AA60" s="250">
        <v>27</v>
      </c>
      <c r="AB60" s="145">
        <v>0.82916666666666661</v>
      </c>
      <c r="AC60" s="228">
        <v>0.43</v>
      </c>
      <c r="AD60" s="229" t="s">
        <v>78</v>
      </c>
      <c r="AE60" s="247">
        <v>1.3</v>
      </c>
      <c r="AF60" s="247">
        <v>3.7</v>
      </c>
      <c r="AG60" s="247">
        <v>53.6</v>
      </c>
      <c r="AH60" s="229" t="s">
        <v>77</v>
      </c>
      <c r="AI60" s="250">
        <v>26.6</v>
      </c>
      <c r="AJ60" s="145">
        <v>0.8125</v>
      </c>
      <c r="AK60" s="228">
        <v>0.43</v>
      </c>
      <c r="AL60" s="229" t="s">
        <v>78</v>
      </c>
      <c r="AM60" s="247">
        <v>1.1000000000000001</v>
      </c>
      <c r="AN60" s="247">
        <v>3.4</v>
      </c>
      <c r="AO60" s="247">
        <v>90.1</v>
      </c>
      <c r="AP60" s="229" t="s">
        <v>77</v>
      </c>
      <c r="AQ60" s="250">
        <v>25.8</v>
      </c>
    </row>
    <row r="61" spans="1:43">
      <c r="A61" s="595">
        <v>42829</v>
      </c>
      <c r="B61" s="595" t="s">
        <v>79</v>
      </c>
      <c r="C61" s="194">
        <v>1</v>
      </c>
      <c r="D61" s="158">
        <v>0.1111111111111111</v>
      </c>
      <c r="E61" s="207">
        <v>0.2</v>
      </c>
      <c r="F61" s="253" t="s">
        <v>78</v>
      </c>
      <c r="G61" s="253">
        <v>0.25</v>
      </c>
      <c r="H61" s="253">
        <v>7.6</v>
      </c>
      <c r="I61" s="253">
        <v>75.5</v>
      </c>
      <c r="J61" s="253" t="s">
        <v>77</v>
      </c>
      <c r="K61" s="254"/>
      <c r="L61" s="215"/>
      <c r="M61" s="180"/>
      <c r="N61" s="180"/>
      <c r="O61" s="180"/>
      <c r="P61" s="180"/>
      <c r="Q61" s="180"/>
      <c r="R61" s="180"/>
      <c r="S61" s="216"/>
      <c r="T61" s="255">
        <v>0.11805555555555557</v>
      </c>
      <c r="U61" s="207">
        <v>0.84</v>
      </c>
      <c r="V61" s="256">
        <v>6.9000000000000006E-2</v>
      </c>
      <c r="W61" s="209">
        <v>1.3</v>
      </c>
      <c r="X61" s="209">
        <v>6.7</v>
      </c>
      <c r="Y61" s="232">
        <v>133</v>
      </c>
      <c r="Z61" s="209">
        <v>2.5</v>
      </c>
      <c r="AA61" s="210">
        <v>50</v>
      </c>
      <c r="AB61" s="158">
        <v>0.1423611111111111</v>
      </c>
      <c r="AC61" s="231">
        <v>0.36</v>
      </c>
      <c r="AD61" s="256">
        <v>6.7000000000000004E-2</v>
      </c>
      <c r="AE61" s="209">
        <v>1.2</v>
      </c>
      <c r="AF61" s="209">
        <v>8</v>
      </c>
      <c r="AG61" s="232">
        <v>149</v>
      </c>
      <c r="AH61" s="209">
        <v>1.6</v>
      </c>
      <c r="AI61" s="210">
        <v>47.7</v>
      </c>
      <c r="AJ61" s="158">
        <v>0.1388888888888889</v>
      </c>
      <c r="AK61" s="207">
        <v>0.49</v>
      </c>
      <c r="AL61" s="256">
        <v>0.06</v>
      </c>
      <c r="AM61" s="208">
        <v>0.3</v>
      </c>
      <c r="AN61" s="209">
        <v>13.1</v>
      </c>
      <c r="AO61" s="232">
        <v>188</v>
      </c>
      <c r="AP61" s="209">
        <v>4</v>
      </c>
      <c r="AQ61" s="257">
        <v>101</v>
      </c>
    </row>
    <row r="62" spans="1:43">
      <c r="A62" s="596"/>
      <c r="B62" s="596"/>
      <c r="C62" s="211">
        <v>2</v>
      </c>
      <c r="D62" s="138">
        <v>0.13194444444444445</v>
      </c>
      <c r="E62" s="212">
        <v>0.15</v>
      </c>
      <c r="F62" s="197" t="s">
        <v>78</v>
      </c>
      <c r="G62" s="197">
        <v>0.23</v>
      </c>
      <c r="H62" s="213">
        <v>2</v>
      </c>
      <c r="I62" s="213">
        <v>73.599999999999994</v>
      </c>
      <c r="J62" s="197" t="s">
        <v>77</v>
      </c>
      <c r="K62" s="234">
        <v>18.8</v>
      </c>
      <c r="L62" s="215"/>
      <c r="M62" s="136"/>
      <c r="N62" s="180"/>
      <c r="O62" s="180"/>
      <c r="P62" s="180"/>
      <c r="Q62" s="180"/>
      <c r="R62" s="180"/>
      <c r="S62" s="216"/>
      <c r="T62" s="148">
        <v>0.1388888888888889</v>
      </c>
      <c r="U62" s="217">
        <v>0.28000000000000003</v>
      </c>
      <c r="V62" s="218" t="s">
        <v>78</v>
      </c>
      <c r="W62" s="213">
        <v>1.2</v>
      </c>
      <c r="X62" s="213">
        <v>4.5999999999999996</v>
      </c>
      <c r="Y62" s="235">
        <v>213</v>
      </c>
      <c r="Z62" s="218" t="s">
        <v>77</v>
      </c>
      <c r="AA62" s="219">
        <v>36.4</v>
      </c>
      <c r="AB62" s="138">
        <v>0.16319444444444445</v>
      </c>
      <c r="AC62" s="236">
        <v>0.37</v>
      </c>
      <c r="AD62" s="237">
        <v>5.5E-2</v>
      </c>
      <c r="AE62" s="218">
        <v>0.89</v>
      </c>
      <c r="AF62" s="213">
        <v>7</v>
      </c>
      <c r="AG62" s="235">
        <v>125</v>
      </c>
      <c r="AH62" s="218" t="s">
        <v>77</v>
      </c>
      <c r="AI62" s="219">
        <v>42.1</v>
      </c>
      <c r="AJ62" s="138">
        <v>0.15972222222222224</v>
      </c>
      <c r="AK62" s="217">
        <v>0.25</v>
      </c>
      <c r="AL62" s="218" t="s">
        <v>78</v>
      </c>
      <c r="AM62" s="218">
        <v>0.93</v>
      </c>
      <c r="AN62" s="213">
        <v>4.8</v>
      </c>
      <c r="AO62" s="235">
        <v>210</v>
      </c>
      <c r="AP62" s="218" t="s">
        <v>77</v>
      </c>
      <c r="AQ62" s="219">
        <v>60.6</v>
      </c>
    </row>
    <row r="63" spans="1:43">
      <c r="A63" s="596"/>
      <c r="B63" s="596"/>
      <c r="C63" s="211">
        <v>3</v>
      </c>
      <c r="D63" s="138">
        <v>0.15277777777777776</v>
      </c>
      <c r="E63" s="217">
        <v>0.2</v>
      </c>
      <c r="F63" s="197" t="s">
        <v>78</v>
      </c>
      <c r="G63" s="197">
        <v>0.68</v>
      </c>
      <c r="H63" s="197">
        <v>2.6</v>
      </c>
      <c r="I63" s="213">
        <v>74</v>
      </c>
      <c r="J63" s="197" t="s">
        <v>77</v>
      </c>
      <c r="K63" s="234">
        <v>21.2</v>
      </c>
      <c r="L63" s="215"/>
      <c r="M63" s="136" t="s">
        <v>55</v>
      </c>
      <c r="N63" s="180"/>
      <c r="O63" s="180"/>
      <c r="P63" s="180"/>
      <c r="Q63" s="180"/>
      <c r="R63" s="180"/>
      <c r="S63" s="216"/>
      <c r="T63" s="148">
        <v>0.15972222222222224</v>
      </c>
      <c r="U63" s="217">
        <v>0.23</v>
      </c>
      <c r="V63" s="218" t="s">
        <v>78</v>
      </c>
      <c r="W63" s="218">
        <v>0.64</v>
      </c>
      <c r="X63" s="213">
        <v>2.2999999999999998</v>
      </c>
      <c r="Y63" s="235">
        <v>111</v>
      </c>
      <c r="Z63" s="218" t="s">
        <v>77</v>
      </c>
      <c r="AA63" s="219">
        <v>41</v>
      </c>
      <c r="AB63" s="138">
        <v>0.18402777777777779</v>
      </c>
      <c r="AC63" s="217">
        <v>0.28999999999999998</v>
      </c>
      <c r="AD63" s="236" t="s">
        <v>78</v>
      </c>
      <c r="AE63" s="218">
        <v>0.49</v>
      </c>
      <c r="AF63" s="213">
        <v>5.2</v>
      </c>
      <c r="AG63" s="235">
        <v>484</v>
      </c>
      <c r="AH63" s="218" t="s">
        <v>77</v>
      </c>
      <c r="AI63" s="219">
        <v>26.9</v>
      </c>
      <c r="AJ63" s="138">
        <v>0.18055555555555555</v>
      </c>
      <c r="AK63" s="217">
        <v>0.21</v>
      </c>
      <c r="AL63" s="218" t="s">
        <v>78</v>
      </c>
      <c r="AM63" s="218">
        <v>0.96</v>
      </c>
      <c r="AN63" s="213">
        <v>2.8</v>
      </c>
      <c r="AO63" s="213">
        <v>87.5</v>
      </c>
      <c r="AP63" s="218" t="s">
        <v>77</v>
      </c>
      <c r="AQ63" s="219">
        <v>20.7</v>
      </c>
    </row>
    <row r="64" spans="1:43">
      <c r="A64" s="596"/>
      <c r="B64" s="596"/>
      <c r="C64" s="211">
        <v>4</v>
      </c>
      <c r="D64" s="138">
        <v>0.17361111111111113</v>
      </c>
      <c r="E64" s="217">
        <v>0.2</v>
      </c>
      <c r="F64" s="197" t="s">
        <v>78</v>
      </c>
      <c r="G64" s="197">
        <v>0.48</v>
      </c>
      <c r="H64" s="197">
        <v>2.9</v>
      </c>
      <c r="I64" s="197">
        <v>50.8</v>
      </c>
      <c r="J64" s="197" t="s">
        <v>77</v>
      </c>
      <c r="K64" s="234">
        <v>15.2</v>
      </c>
      <c r="L64" s="215"/>
      <c r="M64" s="180"/>
      <c r="N64" s="180"/>
      <c r="O64" s="180"/>
      <c r="P64" s="180"/>
      <c r="Q64" s="180"/>
      <c r="R64" s="180"/>
      <c r="S64" s="216"/>
      <c r="T64" s="148">
        <v>0.18055555555555555</v>
      </c>
      <c r="U64" s="217">
        <v>0.21</v>
      </c>
      <c r="V64" s="218" t="s">
        <v>78</v>
      </c>
      <c r="W64" s="218">
        <v>0.99</v>
      </c>
      <c r="X64" s="213">
        <v>2</v>
      </c>
      <c r="Y64" s="235">
        <v>131</v>
      </c>
      <c r="Z64" s="218" t="s">
        <v>77</v>
      </c>
      <c r="AA64" s="219">
        <v>17.399999999999999</v>
      </c>
      <c r="AB64" s="138">
        <v>0.20486111111111113</v>
      </c>
      <c r="AC64" s="217">
        <v>0.25</v>
      </c>
      <c r="AD64" s="236" t="s">
        <v>78</v>
      </c>
      <c r="AE64" s="213">
        <v>1</v>
      </c>
      <c r="AF64" s="213">
        <v>5.2</v>
      </c>
      <c r="AG64" s="235">
        <v>1410</v>
      </c>
      <c r="AH64" s="218" t="s">
        <v>77</v>
      </c>
      <c r="AI64" s="219">
        <v>33.299999999999997</v>
      </c>
      <c r="AJ64" s="138">
        <v>0.20138888888888887</v>
      </c>
      <c r="AK64" s="217">
        <v>0.17</v>
      </c>
      <c r="AL64" s="237">
        <v>7.6999999999999999E-2</v>
      </c>
      <c r="AM64" s="213">
        <v>1.3</v>
      </c>
      <c r="AN64" s="213">
        <v>2.4</v>
      </c>
      <c r="AO64" s="235">
        <v>5900</v>
      </c>
      <c r="AP64" s="218" t="s">
        <v>77</v>
      </c>
      <c r="AQ64" s="238">
        <v>172</v>
      </c>
    </row>
    <row r="65" spans="1:43" ht="15" thickBot="1">
      <c r="A65" s="596"/>
      <c r="B65" s="596"/>
      <c r="C65" s="220">
        <v>5</v>
      </c>
      <c r="D65" s="138">
        <v>0.19444444444444445</v>
      </c>
      <c r="E65" s="212">
        <v>0.23</v>
      </c>
      <c r="F65" s="197" t="s">
        <v>78</v>
      </c>
      <c r="G65" s="218">
        <v>0.6</v>
      </c>
      <c r="H65" s="197">
        <v>2.8</v>
      </c>
      <c r="I65" s="197">
        <v>50.7</v>
      </c>
      <c r="J65" s="197" t="s">
        <v>77</v>
      </c>
      <c r="K65" s="234">
        <v>15.5</v>
      </c>
      <c r="L65" s="215"/>
      <c r="M65" s="180"/>
      <c r="N65" s="180"/>
      <c r="O65" s="180"/>
      <c r="P65" s="180"/>
      <c r="Q65" s="180"/>
      <c r="R65" s="180"/>
      <c r="S65" s="216"/>
      <c r="T65" s="148">
        <v>0.20138888888888887</v>
      </c>
      <c r="U65" s="217">
        <v>0.25</v>
      </c>
      <c r="V65" s="218" t="s">
        <v>78</v>
      </c>
      <c r="W65" s="218">
        <v>0.53</v>
      </c>
      <c r="X65" s="239">
        <v>1.8</v>
      </c>
      <c r="Y65" s="235">
        <v>108</v>
      </c>
      <c r="Z65" s="218" t="s">
        <v>77</v>
      </c>
      <c r="AA65" s="219">
        <v>10</v>
      </c>
      <c r="AB65" s="145">
        <v>0.22569444444444445</v>
      </c>
      <c r="AC65" s="228">
        <v>0.26</v>
      </c>
      <c r="AD65" s="229" t="s">
        <v>78</v>
      </c>
      <c r="AE65" s="229">
        <v>0.87</v>
      </c>
      <c r="AF65" s="247">
        <v>2.2000000000000002</v>
      </c>
      <c r="AG65" s="247">
        <v>44.6</v>
      </c>
      <c r="AH65" s="229" t="s">
        <v>77</v>
      </c>
      <c r="AI65" s="250">
        <v>15.3</v>
      </c>
      <c r="AJ65" s="145">
        <v>0.22222222222222221</v>
      </c>
      <c r="AK65" s="228">
        <v>0.52</v>
      </c>
      <c r="AL65" s="246">
        <v>5.8000000000000003E-2</v>
      </c>
      <c r="AM65" s="229">
        <v>0.52</v>
      </c>
      <c r="AN65" s="247">
        <v>1.2</v>
      </c>
      <c r="AO65" s="248">
        <v>3420</v>
      </c>
      <c r="AP65" s="229" t="s">
        <v>77</v>
      </c>
      <c r="AQ65" s="249">
        <v>217</v>
      </c>
    </row>
    <row r="66" spans="1:43">
      <c r="A66" s="595">
        <v>42831</v>
      </c>
      <c r="B66" s="595" t="s">
        <v>57</v>
      </c>
      <c r="C66" s="194">
        <v>1</v>
      </c>
      <c r="D66" s="199"/>
      <c r="E66" s="200"/>
      <c r="F66" s="200"/>
      <c r="G66" s="200"/>
      <c r="H66" s="200"/>
      <c r="I66" s="200"/>
      <c r="J66" s="200"/>
      <c r="K66" s="201"/>
      <c r="L66" s="199"/>
      <c r="M66" s="200"/>
      <c r="N66" s="200"/>
      <c r="O66" s="200"/>
      <c r="P66" s="200"/>
      <c r="Q66" s="200"/>
      <c r="R66" s="200"/>
      <c r="S66" s="201"/>
      <c r="T66" s="199"/>
      <c r="U66" s="200"/>
      <c r="V66" s="200"/>
      <c r="W66" s="200"/>
      <c r="X66" s="200"/>
      <c r="Y66" s="200"/>
      <c r="Z66" s="200"/>
      <c r="AA66" s="201"/>
      <c r="AB66" s="199"/>
      <c r="AC66" s="200"/>
      <c r="AD66" s="200"/>
      <c r="AE66" s="200"/>
      <c r="AF66" s="200"/>
      <c r="AG66" s="200"/>
      <c r="AH66" s="200"/>
      <c r="AI66" s="201"/>
      <c r="AJ66" s="199"/>
      <c r="AK66" s="200"/>
      <c r="AL66" s="200"/>
      <c r="AM66" s="200"/>
      <c r="AN66" s="200"/>
      <c r="AO66" s="200"/>
      <c r="AP66" s="200"/>
      <c r="AQ66" s="201"/>
    </row>
    <row r="67" spans="1:43">
      <c r="A67" s="596"/>
      <c r="B67" s="596"/>
      <c r="C67" s="211">
        <v>2</v>
      </c>
      <c r="D67" s="215"/>
      <c r="E67" s="180"/>
      <c r="F67" s="180"/>
      <c r="G67" s="180"/>
      <c r="H67" s="180"/>
      <c r="I67" s="180"/>
      <c r="J67" s="180"/>
      <c r="K67" s="216"/>
      <c r="L67" s="215"/>
      <c r="M67" s="136"/>
      <c r="N67" s="180"/>
      <c r="O67" s="180"/>
      <c r="P67" s="180"/>
      <c r="Q67" s="180"/>
      <c r="R67" s="180"/>
      <c r="S67" s="216"/>
      <c r="T67" s="215"/>
      <c r="U67" s="180"/>
      <c r="V67" s="180"/>
      <c r="W67" s="180"/>
      <c r="X67" s="180"/>
      <c r="Y67" s="180"/>
      <c r="Z67" s="180"/>
      <c r="AA67" s="216"/>
      <c r="AB67" s="215"/>
      <c r="AC67" s="180"/>
      <c r="AD67" s="180"/>
      <c r="AE67" s="180"/>
      <c r="AF67" s="180"/>
      <c r="AG67" s="180"/>
      <c r="AH67" s="180"/>
      <c r="AI67" s="216"/>
      <c r="AJ67" s="215"/>
      <c r="AK67" s="180"/>
      <c r="AL67" s="180"/>
      <c r="AM67" s="180"/>
      <c r="AN67" s="180"/>
      <c r="AO67" s="180"/>
      <c r="AP67" s="180"/>
      <c r="AQ67" s="216"/>
    </row>
    <row r="68" spans="1:43">
      <c r="A68" s="596"/>
      <c r="B68" s="596"/>
      <c r="C68" s="211">
        <v>3</v>
      </c>
      <c r="D68" s="215"/>
      <c r="E68" s="136" t="s">
        <v>80</v>
      </c>
      <c r="F68" s="180"/>
      <c r="G68" s="180"/>
      <c r="H68" s="180"/>
      <c r="I68" s="180"/>
      <c r="J68" s="180"/>
      <c r="K68" s="216"/>
      <c r="L68" s="215"/>
      <c r="M68" s="136" t="s">
        <v>55</v>
      </c>
      <c r="N68" s="180"/>
      <c r="O68" s="180"/>
      <c r="P68" s="180"/>
      <c r="Q68" s="180"/>
      <c r="R68" s="180"/>
      <c r="S68" s="216"/>
      <c r="T68" s="215"/>
      <c r="U68" s="136" t="s">
        <v>80</v>
      </c>
      <c r="V68" s="180"/>
      <c r="W68" s="180"/>
      <c r="X68" s="180"/>
      <c r="Y68" s="180"/>
      <c r="Z68" s="180"/>
      <c r="AA68" s="216"/>
      <c r="AB68" s="215"/>
      <c r="AC68" s="136" t="s">
        <v>80</v>
      </c>
      <c r="AD68" s="180"/>
      <c r="AE68" s="180"/>
      <c r="AF68" s="180"/>
      <c r="AG68" s="180"/>
      <c r="AH68" s="180"/>
      <c r="AI68" s="216"/>
      <c r="AJ68" s="215"/>
      <c r="AK68" s="136" t="s">
        <v>80</v>
      </c>
      <c r="AL68" s="180"/>
      <c r="AM68" s="180"/>
      <c r="AN68" s="180"/>
      <c r="AO68" s="180"/>
      <c r="AP68" s="180"/>
      <c r="AQ68" s="216"/>
    </row>
    <row r="69" spans="1:43">
      <c r="A69" s="596"/>
      <c r="B69" s="596"/>
      <c r="C69" s="211">
        <v>4</v>
      </c>
      <c r="D69" s="215"/>
      <c r="E69" s="180"/>
      <c r="F69" s="180"/>
      <c r="G69" s="180"/>
      <c r="H69" s="180"/>
      <c r="I69" s="180"/>
      <c r="J69" s="180"/>
      <c r="K69" s="216"/>
      <c r="L69" s="215"/>
      <c r="M69" s="180"/>
      <c r="N69" s="180"/>
      <c r="O69" s="180"/>
      <c r="P69" s="180"/>
      <c r="Q69" s="180"/>
      <c r="R69" s="180"/>
      <c r="S69" s="216"/>
      <c r="T69" s="215"/>
      <c r="U69" s="180"/>
      <c r="V69" s="180"/>
      <c r="W69" s="180"/>
      <c r="X69" s="180"/>
      <c r="Y69" s="180"/>
      <c r="Z69" s="180"/>
      <c r="AA69" s="216"/>
      <c r="AB69" s="215"/>
      <c r="AC69" s="180"/>
      <c r="AD69" s="180"/>
      <c r="AE69" s="180"/>
      <c r="AF69" s="180"/>
      <c r="AG69" s="180"/>
      <c r="AH69" s="180"/>
      <c r="AI69" s="216"/>
      <c r="AJ69" s="215"/>
      <c r="AK69" s="180"/>
      <c r="AL69" s="180"/>
      <c r="AM69" s="180"/>
      <c r="AN69" s="180"/>
      <c r="AO69" s="180"/>
      <c r="AP69" s="180"/>
      <c r="AQ69" s="216"/>
    </row>
    <row r="70" spans="1:43" ht="15" thickBot="1">
      <c r="A70" s="596"/>
      <c r="B70" s="596"/>
      <c r="C70" s="220">
        <v>5</v>
      </c>
      <c r="D70" s="224"/>
      <c r="E70" s="225"/>
      <c r="F70" s="225"/>
      <c r="G70" s="225"/>
      <c r="H70" s="225"/>
      <c r="I70" s="225"/>
      <c r="J70" s="225"/>
      <c r="K70" s="226"/>
      <c r="L70" s="215"/>
      <c r="M70" s="180"/>
      <c r="N70" s="180"/>
      <c r="O70" s="180"/>
      <c r="P70" s="180"/>
      <c r="Q70" s="180"/>
      <c r="R70" s="180"/>
      <c r="S70" s="216"/>
      <c r="T70" s="215"/>
      <c r="U70" s="180"/>
      <c r="V70" s="180"/>
      <c r="W70" s="180"/>
      <c r="X70" s="180"/>
      <c r="Y70" s="180"/>
      <c r="Z70" s="180"/>
      <c r="AA70" s="216"/>
      <c r="AB70" s="215"/>
      <c r="AC70" s="180"/>
      <c r="AD70" s="180"/>
      <c r="AE70" s="180"/>
      <c r="AF70" s="180"/>
      <c r="AG70" s="180"/>
      <c r="AH70" s="180"/>
      <c r="AI70" s="216"/>
      <c r="AJ70" s="224"/>
      <c r="AK70" s="225"/>
      <c r="AL70" s="225"/>
      <c r="AM70" s="225"/>
      <c r="AN70" s="225"/>
      <c r="AO70" s="225"/>
      <c r="AP70" s="225"/>
      <c r="AQ70" s="226"/>
    </row>
    <row r="71" spans="1:43">
      <c r="A71" s="595">
        <v>42850</v>
      </c>
      <c r="B71" s="595" t="s">
        <v>81</v>
      </c>
      <c r="C71" s="194">
        <v>1</v>
      </c>
      <c r="D71" s="199"/>
      <c r="E71" s="200"/>
      <c r="F71" s="200"/>
      <c r="G71" s="200"/>
      <c r="H71" s="200"/>
      <c r="I71" s="200"/>
      <c r="J71" s="200"/>
      <c r="K71" s="201"/>
      <c r="L71" s="199"/>
      <c r="M71" s="200"/>
      <c r="N71" s="200"/>
      <c r="O71" s="200"/>
      <c r="P71" s="200"/>
      <c r="Q71" s="200"/>
      <c r="R71" s="200"/>
      <c r="S71" s="201"/>
      <c r="T71" s="199"/>
      <c r="U71" s="200"/>
      <c r="V71" s="200"/>
      <c r="W71" s="200"/>
      <c r="X71" s="200"/>
      <c r="Y71" s="200"/>
      <c r="Z71" s="200"/>
      <c r="AA71" s="201"/>
      <c r="AB71" s="199"/>
      <c r="AC71" s="200"/>
      <c r="AD71" s="200"/>
      <c r="AE71" s="200"/>
      <c r="AF71" s="200"/>
      <c r="AG71" s="200"/>
      <c r="AH71" s="200"/>
      <c r="AI71" s="201"/>
      <c r="AJ71" s="199"/>
      <c r="AK71" s="200"/>
      <c r="AL71" s="200"/>
      <c r="AM71" s="200"/>
      <c r="AN71" s="200"/>
      <c r="AO71" s="200"/>
      <c r="AP71" s="200"/>
      <c r="AQ71" s="201"/>
    </row>
    <row r="72" spans="1:43">
      <c r="A72" s="596"/>
      <c r="B72" s="596"/>
      <c r="C72" s="211">
        <v>2</v>
      </c>
      <c r="D72" s="215"/>
      <c r="E72" s="180"/>
      <c r="F72" s="180"/>
      <c r="G72" s="180"/>
      <c r="H72" s="180"/>
      <c r="I72" s="180"/>
      <c r="J72" s="180"/>
      <c r="K72" s="216"/>
      <c r="L72" s="215"/>
      <c r="M72" s="136"/>
      <c r="N72" s="180"/>
      <c r="O72" s="180"/>
      <c r="P72" s="180"/>
      <c r="Q72" s="180"/>
      <c r="R72" s="180"/>
      <c r="S72" s="216"/>
      <c r="T72" s="215"/>
      <c r="U72" s="180"/>
      <c r="V72" s="180"/>
      <c r="W72" s="180"/>
      <c r="X72" s="180"/>
      <c r="Y72" s="180"/>
      <c r="Z72" s="180"/>
      <c r="AA72" s="216"/>
      <c r="AB72" s="215"/>
      <c r="AC72" s="180"/>
      <c r="AD72" s="180"/>
      <c r="AE72" s="180"/>
      <c r="AF72" s="180"/>
      <c r="AG72" s="180"/>
      <c r="AH72" s="180"/>
      <c r="AI72" s="216"/>
      <c r="AJ72" s="215"/>
      <c r="AK72" s="180"/>
      <c r="AL72" s="180"/>
      <c r="AM72" s="180"/>
      <c r="AN72" s="180"/>
      <c r="AO72" s="180"/>
      <c r="AP72" s="180"/>
      <c r="AQ72" s="216"/>
    </row>
    <row r="73" spans="1:43">
      <c r="A73" s="596"/>
      <c r="B73" s="596"/>
      <c r="C73" s="211">
        <v>3</v>
      </c>
      <c r="D73" s="215"/>
      <c r="E73" s="136" t="s">
        <v>80</v>
      </c>
      <c r="F73" s="180"/>
      <c r="G73" s="180"/>
      <c r="H73" s="180"/>
      <c r="I73" s="180"/>
      <c r="J73" s="180"/>
      <c r="K73" s="216"/>
      <c r="L73" s="215"/>
      <c r="M73" s="136" t="s">
        <v>55</v>
      </c>
      <c r="N73" s="180"/>
      <c r="O73" s="180"/>
      <c r="P73" s="180"/>
      <c r="Q73" s="180"/>
      <c r="R73" s="180"/>
      <c r="S73" s="216"/>
      <c r="T73" s="215"/>
      <c r="U73" s="136" t="s">
        <v>80</v>
      </c>
      <c r="V73" s="180"/>
      <c r="W73" s="180"/>
      <c r="X73" s="180"/>
      <c r="Y73" s="180"/>
      <c r="Z73" s="180"/>
      <c r="AA73" s="216"/>
      <c r="AB73" s="215"/>
      <c r="AC73" s="136" t="s">
        <v>80</v>
      </c>
      <c r="AD73" s="180"/>
      <c r="AE73" s="180"/>
      <c r="AF73" s="180"/>
      <c r="AG73" s="180"/>
      <c r="AH73" s="180"/>
      <c r="AI73" s="216"/>
      <c r="AJ73" s="215"/>
      <c r="AK73" s="136" t="s">
        <v>80</v>
      </c>
      <c r="AL73" s="180"/>
      <c r="AM73" s="180"/>
      <c r="AN73" s="180"/>
      <c r="AO73" s="180"/>
      <c r="AP73" s="180"/>
      <c r="AQ73" s="216"/>
    </row>
    <row r="74" spans="1:43">
      <c r="A74" s="596"/>
      <c r="B74" s="596"/>
      <c r="C74" s="211">
        <v>4</v>
      </c>
      <c r="D74" s="215"/>
      <c r="E74" s="180"/>
      <c r="F74" s="180"/>
      <c r="G74" s="180"/>
      <c r="H74" s="180"/>
      <c r="I74" s="180"/>
      <c r="J74" s="180"/>
      <c r="K74" s="216"/>
      <c r="L74" s="215"/>
      <c r="M74" s="180"/>
      <c r="N74" s="180"/>
      <c r="O74" s="180"/>
      <c r="P74" s="180"/>
      <c r="Q74" s="180"/>
      <c r="R74" s="180"/>
      <c r="S74" s="216"/>
      <c r="T74" s="215"/>
      <c r="U74" s="180"/>
      <c r="V74" s="180"/>
      <c r="W74" s="180"/>
      <c r="X74" s="180"/>
      <c r="Y74" s="180"/>
      <c r="Z74" s="180"/>
      <c r="AA74" s="216"/>
      <c r="AB74" s="215"/>
      <c r="AC74" s="180"/>
      <c r="AD74" s="180"/>
      <c r="AE74" s="180"/>
      <c r="AF74" s="180"/>
      <c r="AG74" s="180"/>
      <c r="AH74" s="180"/>
      <c r="AI74" s="216"/>
      <c r="AJ74" s="215"/>
      <c r="AK74" s="180"/>
      <c r="AL74" s="180"/>
      <c r="AM74" s="180"/>
      <c r="AN74" s="180"/>
      <c r="AO74" s="180"/>
      <c r="AP74" s="180"/>
      <c r="AQ74" s="216"/>
    </row>
    <row r="75" spans="1:43" ht="15" thickBot="1">
      <c r="A75" s="596"/>
      <c r="B75" s="596"/>
      <c r="C75" s="220">
        <v>5</v>
      </c>
      <c r="D75" s="224"/>
      <c r="E75" s="225"/>
      <c r="F75" s="225"/>
      <c r="G75" s="225"/>
      <c r="H75" s="225"/>
      <c r="I75" s="225"/>
      <c r="J75" s="225"/>
      <c r="K75" s="226"/>
      <c r="L75" s="215"/>
      <c r="M75" s="180"/>
      <c r="N75" s="180"/>
      <c r="O75" s="180"/>
      <c r="P75" s="180"/>
      <c r="Q75" s="180"/>
      <c r="R75" s="180"/>
      <c r="S75" s="216"/>
      <c r="T75" s="215"/>
      <c r="U75" s="180"/>
      <c r="V75" s="180"/>
      <c r="W75" s="180"/>
      <c r="X75" s="180"/>
      <c r="Y75" s="180"/>
      <c r="Z75" s="180"/>
      <c r="AA75" s="216"/>
      <c r="AB75" s="215"/>
      <c r="AC75" s="180"/>
      <c r="AD75" s="180"/>
      <c r="AE75" s="180"/>
      <c r="AF75" s="180"/>
      <c r="AG75" s="180"/>
      <c r="AH75" s="180"/>
      <c r="AI75" s="216"/>
      <c r="AJ75" s="224"/>
      <c r="AK75" s="225"/>
      <c r="AL75" s="225"/>
      <c r="AM75" s="225"/>
      <c r="AN75" s="225"/>
      <c r="AO75" s="225"/>
      <c r="AP75" s="225"/>
      <c r="AQ75" s="226"/>
    </row>
    <row r="76" spans="1:43">
      <c r="A76" s="595">
        <v>42868</v>
      </c>
      <c r="B76" s="595" t="s">
        <v>82</v>
      </c>
      <c r="C76" s="194">
        <v>1</v>
      </c>
      <c r="D76" s="199"/>
      <c r="E76" s="200"/>
      <c r="F76" s="200"/>
      <c r="G76" s="200"/>
      <c r="H76" s="200"/>
      <c r="I76" s="200"/>
      <c r="J76" s="200"/>
      <c r="K76" s="201"/>
      <c r="L76" s="199"/>
      <c r="M76" s="200"/>
      <c r="N76" s="200"/>
      <c r="O76" s="200"/>
      <c r="P76" s="200"/>
      <c r="Q76" s="200"/>
      <c r="R76" s="200"/>
      <c r="S76" s="201"/>
      <c r="T76" s="199"/>
      <c r="U76" s="200"/>
      <c r="V76" s="200"/>
      <c r="W76" s="200"/>
      <c r="X76" s="200"/>
      <c r="Y76" s="200"/>
      <c r="Z76" s="200"/>
      <c r="AA76" s="201"/>
      <c r="AB76" s="199"/>
      <c r="AC76" s="200"/>
      <c r="AD76" s="200"/>
      <c r="AE76" s="200"/>
      <c r="AF76" s="200"/>
      <c r="AG76" s="200"/>
      <c r="AH76" s="200"/>
      <c r="AI76" s="201"/>
      <c r="AJ76" s="199"/>
      <c r="AK76" s="200"/>
      <c r="AL76" s="200"/>
      <c r="AM76" s="200"/>
      <c r="AN76" s="200"/>
      <c r="AO76" s="200"/>
      <c r="AP76" s="200"/>
      <c r="AQ76" s="201"/>
    </row>
    <row r="77" spans="1:43">
      <c r="A77" s="596"/>
      <c r="B77" s="596"/>
      <c r="C77" s="211">
        <v>2</v>
      </c>
      <c r="D77" s="215"/>
      <c r="E77" s="180"/>
      <c r="F77" s="180"/>
      <c r="G77" s="180"/>
      <c r="H77" s="180"/>
      <c r="I77" s="180"/>
      <c r="J77" s="180"/>
      <c r="K77" s="216"/>
      <c r="L77" s="215"/>
      <c r="M77" s="136" t="s">
        <v>55</v>
      </c>
      <c r="N77" s="180"/>
      <c r="O77" s="180"/>
      <c r="P77" s="180"/>
      <c r="Q77" s="180"/>
      <c r="R77" s="180"/>
      <c r="S77" s="216"/>
      <c r="T77" s="215"/>
      <c r="U77" s="180"/>
      <c r="V77" s="180"/>
      <c r="W77" s="180"/>
      <c r="X77" s="180"/>
      <c r="Y77" s="180"/>
      <c r="Z77" s="180"/>
      <c r="AA77" s="216"/>
      <c r="AB77" s="215"/>
      <c r="AC77" s="180"/>
      <c r="AD77" s="180"/>
      <c r="AE77" s="180"/>
      <c r="AF77" s="180"/>
      <c r="AG77" s="180"/>
      <c r="AH77" s="180"/>
      <c r="AI77" s="216"/>
      <c r="AJ77" s="215"/>
      <c r="AK77" s="180"/>
      <c r="AL77" s="180"/>
      <c r="AM77" s="180"/>
      <c r="AN77" s="180"/>
      <c r="AO77" s="180"/>
      <c r="AP77" s="180"/>
      <c r="AQ77" s="216"/>
    </row>
    <row r="78" spans="1:43">
      <c r="A78" s="596"/>
      <c r="B78" s="596"/>
      <c r="C78" s="211">
        <v>3</v>
      </c>
      <c r="D78" s="215"/>
      <c r="E78" s="136" t="s">
        <v>80</v>
      </c>
      <c r="F78" s="180"/>
      <c r="G78" s="180"/>
      <c r="H78" s="180"/>
      <c r="I78" s="180"/>
      <c r="J78" s="180"/>
      <c r="K78" s="216"/>
      <c r="L78" s="215"/>
      <c r="M78" s="180"/>
      <c r="N78" s="180"/>
      <c r="O78" s="180"/>
      <c r="P78" s="180"/>
      <c r="Q78" s="180"/>
      <c r="R78" s="180"/>
      <c r="S78" s="216"/>
      <c r="T78" s="215"/>
      <c r="U78" s="136" t="s">
        <v>80</v>
      </c>
      <c r="V78" s="180"/>
      <c r="W78" s="180"/>
      <c r="X78" s="180"/>
      <c r="Y78" s="180"/>
      <c r="Z78" s="180"/>
      <c r="AA78" s="216"/>
      <c r="AB78" s="215"/>
      <c r="AC78" s="136" t="s">
        <v>80</v>
      </c>
      <c r="AD78" s="180"/>
      <c r="AE78" s="180"/>
      <c r="AF78" s="180"/>
      <c r="AG78" s="180"/>
      <c r="AH78" s="180"/>
      <c r="AI78" s="216"/>
      <c r="AJ78" s="215"/>
      <c r="AK78" s="136" t="s">
        <v>80</v>
      </c>
      <c r="AL78" s="180"/>
      <c r="AM78" s="180"/>
      <c r="AN78" s="180"/>
      <c r="AO78" s="180"/>
      <c r="AP78" s="180"/>
      <c r="AQ78" s="216"/>
    </row>
    <row r="79" spans="1:43">
      <c r="A79" s="596"/>
      <c r="B79" s="596"/>
      <c r="C79" s="211">
        <v>4</v>
      </c>
      <c r="D79" s="215"/>
      <c r="E79" s="180"/>
      <c r="F79" s="180"/>
      <c r="G79" s="180"/>
      <c r="H79" s="180"/>
      <c r="I79" s="180"/>
      <c r="J79" s="180"/>
      <c r="K79" s="216"/>
      <c r="L79" s="215"/>
      <c r="M79" s="180"/>
      <c r="N79" s="180"/>
      <c r="O79" s="180"/>
      <c r="P79" s="180"/>
      <c r="Q79" s="180"/>
      <c r="R79" s="180"/>
      <c r="S79" s="216"/>
      <c r="T79" s="215"/>
      <c r="U79" s="180"/>
      <c r="V79" s="180"/>
      <c r="W79" s="180"/>
      <c r="X79" s="180"/>
      <c r="Y79" s="180"/>
      <c r="Z79" s="180"/>
      <c r="AA79" s="216"/>
      <c r="AB79" s="215"/>
      <c r="AC79" s="180"/>
      <c r="AD79" s="180"/>
      <c r="AE79" s="180"/>
      <c r="AF79" s="180"/>
      <c r="AG79" s="180"/>
      <c r="AH79" s="180"/>
      <c r="AI79" s="216"/>
      <c r="AJ79" s="215"/>
      <c r="AK79" s="180"/>
      <c r="AL79" s="180"/>
      <c r="AM79" s="180"/>
      <c r="AN79" s="180"/>
      <c r="AO79" s="180"/>
      <c r="AP79" s="180"/>
      <c r="AQ79" s="216"/>
    </row>
    <row r="80" spans="1:43" ht="15" thickBot="1">
      <c r="A80" s="596"/>
      <c r="B80" s="596"/>
      <c r="C80" s="220">
        <v>5</v>
      </c>
      <c r="D80" s="224"/>
      <c r="E80" s="225"/>
      <c r="F80" s="225"/>
      <c r="G80" s="225"/>
      <c r="H80" s="225"/>
      <c r="I80" s="225"/>
      <c r="J80" s="225"/>
      <c r="K80" s="226"/>
      <c r="L80" s="215"/>
      <c r="M80" s="180"/>
      <c r="N80" s="180"/>
      <c r="O80" s="180"/>
      <c r="P80" s="180"/>
      <c r="Q80" s="180"/>
      <c r="R80" s="180"/>
      <c r="S80" s="216"/>
      <c r="T80" s="215"/>
      <c r="U80" s="180"/>
      <c r="V80" s="180"/>
      <c r="W80" s="180"/>
      <c r="X80" s="180"/>
      <c r="Y80" s="180"/>
      <c r="Z80" s="180"/>
      <c r="AA80" s="216"/>
      <c r="AB80" s="215"/>
      <c r="AC80" s="180"/>
      <c r="AD80" s="180"/>
      <c r="AE80" s="180"/>
      <c r="AF80" s="180"/>
      <c r="AG80" s="180"/>
      <c r="AH80" s="180"/>
      <c r="AI80" s="216"/>
      <c r="AJ80" s="224"/>
      <c r="AK80" s="225"/>
      <c r="AL80" s="225"/>
      <c r="AM80" s="225"/>
      <c r="AN80" s="225"/>
      <c r="AO80" s="225"/>
      <c r="AP80" s="225"/>
      <c r="AQ80" s="226"/>
    </row>
    <row r="81" spans="1:43">
      <c r="A81" s="595">
        <v>42880</v>
      </c>
      <c r="B81" s="595" t="s">
        <v>83</v>
      </c>
      <c r="C81" s="194">
        <v>1</v>
      </c>
      <c r="D81" s="199"/>
      <c r="E81" s="200"/>
      <c r="F81" s="200"/>
      <c r="G81" s="200"/>
      <c r="H81" s="200"/>
      <c r="I81" s="200"/>
      <c r="J81" s="200"/>
      <c r="K81" s="201"/>
      <c r="L81" s="199"/>
      <c r="M81" s="200"/>
      <c r="N81" s="200"/>
      <c r="O81" s="200"/>
      <c r="P81" s="200"/>
      <c r="Q81" s="200"/>
      <c r="R81" s="200"/>
      <c r="S81" s="201"/>
      <c r="T81" s="199"/>
      <c r="U81" s="200"/>
      <c r="V81" s="200"/>
      <c r="W81" s="200"/>
      <c r="X81" s="200"/>
      <c r="Y81" s="200"/>
      <c r="Z81" s="200"/>
      <c r="AA81" s="201"/>
      <c r="AB81" s="199"/>
      <c r="AC81" s="200"/>
      <c r="AD81" s="200"/>
      <c r="AE81" s="200"/>
      <c r="AF81" s="200"/>
      <c r="AG81" s="200"/>
      <c r="AH81" s="200"/>
      <c r="AI81" s="201"/>
      <c r="AJ81" s="199"/>
      <c r="AK81" s="200"/>
      <c r="AL81" s="200"/>
      <c r="AM81" s="200"/>
      <c r="AN81" s="200"/>
      <c r="AO81" s="200"/>
      <c r="AP81" s="200"/>
      <c r="AQ81" s="201"/>
    </row>
    <row r="82" spans="1:43">
      <c r="A82" s="596"/>
      <c r="B82" s="596"/>
      <c r="C82" s="211">
        <v>2</v>
      </c>
      <c r="D82" s="215"/>
      <c r="E82" s="180"/>
      <c r="F82" s="180"/>
      <c r="G82" s="180"/>
      <c r="H82" s="180"/>
      <c r="I82" s="180"/>
      <c r="J82" s="180"/>
      <c r="K82" s="216"/>
      <c r="L82" s="215"/>
      <c r="M82" s="136"/>
      <c r="N82" s="180"/>
      <c r="O82" s="180"/>
      <c r="P82" s="180"/>
      <c r="Q82" s="180"/>
      <c r="R82" s="180"/>
      <c r="S82" s="216"/>
      <c r="T82" s="215"/>
      <c r="U82" s="180"/>
      <c r="V82" s="180"/>
      <c r="W82" s="180"/>
      <c r="X82" s="180"/>
      <c r="Y82" s="180"/>
      <c r="Z82" s="180"/>
      <c r="AA82" s="216"/>
      <c r="AB82" s="215"/>
      <c r="AC82" s="180"/>
      <c r="AD82" s="180"/>
      <c r="AE82" s="180"/>
      <c r="AF82" s="180"/>
      <c r="AG82" s="180"/>
      <c r="AH82" s="180"/>
      <c r="AI82" s="216"/>
      <c r="AJ82" s="215"/>
      <c r="AK82" s="180"/>
      <c r="AL82" s="180"/>
      <c r="AM82" s="180"/>
      <c r="AN82" s="180"/>
      <c r="AO82" s="180"/>
      <c r="AP82" s="180"/>
      <c r="AQ82" s="216"/>
    </row>
    <row r="83" spans="1:43">
      <c r="A83" s="596"/>
      <c r="B83" s="596"/>
      <c r="C83" s="211">
        <v>3</v>
      </c>
      <c r="D83" s="215"/>
      <c r="E83" s="136" t="s">
        <v>80</v>
      </c>
      <c r="F83" s="180"/>
      <c r="G83" s="180"/>
      <c r="H83" s="180"/>
      <c r="I83" s="180"/>
      <c r="J83" s="180"/>
      <c r="K83" s="216"/>
      <c r="L83" s="215"/>
      <c r="M83" s="136" t="s">
        <v>84</v>
      </c>
      <c r="N83" s="180"/>
      <c r="O83" s="180"/>
      <c r="P83" s="180"/>
      <c r="Q83" s="180"/>
      <c r="R83" s="180"/>
      <c r="S83" s="216"/>
      <c r="T83" s="215"/>
      <c r="U83" s="136" t="s">
        <v>80</v>
      </c>
      <c r="V83" s="180"/>
      <c r="W83" s="180"/>
      <c r="X83" s="180"/>
      <c r="Y83" s="180"/>
      <c r="Z83" s="180"/>
      <c r="AA83" s="216"/>
      <c r="AB83" s="215"/>
      <c r="AC83" s="136" t="s">
        <v>80</v>
      </c>
      <c r="AD83" s="180"/>
      <c r="AE83" s="180"/>
      <c r="AF83" s="180"/>
      <c r="AG83" s="180"/>
      <c r="AH83" s="180"/>
      <c r="AI83" s="216"/>
      <c r="AJ83" s="215"/>
      <c r="AK83" s="136" t="s">
        <v>80</v>
      </c>
      <c r="AL83" s="180"/>
      <c r="AM83" s="180"/>
      <c r="AN83" s="180"/>
      <c r="AO83" s="180"/>
      <c r="AP83" s="180"/>
      <c r="AQ83" s="216"/>
    </row>
    <row r="84" spans="1:43">
      <c r="A84" s="596"/>
      <c r="B84" s="596"/>
      <c r="C84" s="211">
        <v>4</v>
      </c>
      <c r="D84" s="215"/>
      <c r="E84" s="180"/>
      <c r="F84" s="180"/>
      <c r="G84" s="180"/>
      <c r="H84" s="180"/>
      <c r="I84" s="180"/>
      <c r="J84" s="180"/>
      <c r="K84" s="216"/>
      <c r="L84" s="215"/>
      <c r="M84" s="180"/>
      <c r="N84" s="180"/>
      <c r="O84" s="180"/>
      <c r="P84" s="180"/>
      <c r="Q84" s="180"/>
      <c r="R84" s="180"/>
      <c r="S84" s="216"/>
      <c r="T84" s="215"/>
      <c r="U84" s="180"/>
      <c r="V84" s="180"/>
      <c r="W84" s="180"/>
      <c r="X84" s="180"/>
      <c r="Y84" s="180"/>
      <c r="Z84" s="180"/>
      <c r="AA84" s="216"/>
      <c r="AB84" s="215"/>
      <c r="AC84" s="180"/>
      <c r="AD84" s="180"/>
      <c r="AE84" s="180"/>
      <c r="AF84" s="180"/>
      <c r="AG84" s="180"/>
      <c r="AH84" s="180"/>
      <c r="AI84" s="216"/>
      <c r="AJ84" s="215"/>
      <c r="AK84" s="180"/>
      <c r="AL84" s="180"/>
      <c r="AM84" s="180"/>
      <c r="AN84" s="180"/>
      <c r="AO84" s="180"/>
      <c r="AP84" s="180"/>
      <c r="AQ84" s="216"/>
    </row>
    <row r="85" spans="1:43" ht="15" thickBot="1">
      <c r="A85" s="596"/>
      <c r="B85" s="596"/>
      <c r="C85" s="220">
        <v>5</v>
      </c>
      <c r="D85" s="224"/>
      <c r="E85" s="225"/>
      <c r="F85" s="225"/>
      <c r="G85" s="225"/>
      <c r="H85" s="225"/>
      <c r="I85" s="225"/>
      <c r="J85" s="225"/>
      <c r="K85" s="226"/>
      <c r="L85" s="215"/>
      <c r="M85" s="180"/>
      <c r="N85" s="180"/>
      <c r="O85" s="180"/>
      <c r="P85" s="180"/>
      <c r="Q85" s="180"/>
      <c r="R85" s="180"/>
      <c r="S85" s="216"/>
      <c r="T85" s="215"/>
      <c r="U85" s="180"/>
      <c r="V85" s="180"/>
      <c r="W85" s="180"/>
      <c r="X85" s="180"/>
      <c r="Y85" s="180"/>
      <c r="Z85" s="180"/>
      <c r="AA85" s="216"/>
      <c r="AB85" s="215"/>
      <c r="AC85" s="180"/>
      <c r="AD85" s="180"/>
      <c r="AE85" s="180"/>
      <c r="AF85" s="180"/>
      <c r="AG85" s="180"/>
      <c r="AH85" s="180"/>
      <c r="AI85" s="216"/>
      <c r="AJ85" s="224"/>
      <c r="AK85" s="225"/>
      <c r="AL85" s="225"/>
      <c r="AM85" s="225"/>
      <c r="AN85" s="225"/>
      <c r="AO85" s="225"/>
      <c r="AP85" s="225"/>
      <c r="AQ85" s="226"/>
    </row>
    <row r="86" spans="1:43">
      <c r="A86" s="595">
        <v>42905</v>
      </c>
      <c r="B86" s="595" t="s">
        <v>60</v>
      </c>
      <c r="C86" s="176">
        <v>1</v>
      </c>
      <c r="D86" s="199"/>
      <c r="E86" s="200"/>
      <c r="F86" s="200"/>
      <c r="G86" s="200"/>
      <c r="H86" s="200"/>
      <c r="I86" s="200"/>
      <c r="J86" s="200"/>
      <c r="K86" s="201"/>
      <c r="L86" s="122">
        <v>0.71875</v>
      </c>
      <c r="M86" s="203">
        <v>0.5</v>
      </c>
      <c r="N86" s="204" t="s">
        <v>78</v>
      </c>
      <c r="O86" s="205">
        <v>3.6</v>
      </c>
      <c r="P86" s="205">
        <v>18.2</v>
      </c>
      <c r="Q86" s="230">
        <v>444</v>
      </c>
      <c r="R86" s="205">
        <v>2</v>
      </c>
      <c r="S86" s="233">
        <v>111</v>
      </c>
      <c r="T86" s="199"/>
      <c r="U86" s="200"/>
      <c r="V86" s="200"/>
      <c r="W86" s="200"/>
      <c r="X86" s="200"/>
      <c r="Y86" s="200"/>
      <c r="Z86" s="200"/>
      <c r="AA86" s="201"/>
      <c r="AB86" s="199"/>
      <c r="AC86" s="200"/>
      <c r="AD86" s="200"/>
      <c r="AE86" s="200"/>
      <c r="AF86" s="200"/>
      <c r="AG86" s="200"/>
      <c r="AH86" s="200"/>
      <c r="AI86" s="201"/>
      <c r="AJ86" s="199"/>
      <c r="AK86" s="200"/>
      <c r="AL86" s="200"/>
      <c r="AM86" s="200"/>
      <c r="AN86" s="200"/>
      <c r="AO86" s="200"/>
      <c r="AP86" s="200"/>
      <c r="AQ86" s="201"/>
    </row>
    <row r="87" spans="1:43">
      <c r="A87" s="596"/>
      <c r="B87" s="596"/>
      <c r="C87" s="177">
        <v>2</v>
      </c>
      <c r="D87" s="215"/>
      <c r="E87" s="180"/>
      <c r="F87" s="180"/>
      <c r="G87" s="180"/>
      <c r="H87" s="180"/>
      <c r="I87" s="180"/>
      <c r="J87" s="180"/>
      <c r="K87" s="216"/>
      <c r="L87" s="132">
        <v>0.75347222222222221</v>
      </c>
      <c r="M87" s="217">
        <v>0.5</v>
      </c>
      <c r="N87" s="218" t="s">
        <v>78</v>
      </c>
      <c r="O87" s="218">
        <v>0.94</v>
      </c>
      <c r="P87" s="213">
        <v>2.2999999999999998</v>
      </c>
      <c r="Q87" s="235">
        <v>107</v>
      </c>
      <c r="R87" s="213">
        <v>1</v>
      </c>
      <c r="S87" s="219">
        <v>45.6</v>
      </c>
      <c r="T87" s="215"/>
      <c r="U87" s="180"/>
      <c r="V87" s="180"/>
      <c r="W87" s="180"/>
      <c r="X87" s="180"/>
      <c r="Y87" s="180"/>
      <c r="Z87" s="180"/>
      <c r="AA87" s="216"/>
      <c r="AB87" s="215"/>
      <c r="AC87" s="180"/>
      <c r="AD87" s="180"/>
      <c r="AE87" s="180"/>
      <c r="AF87" s="180"/>
      <c r="AG87" s="180"/>
      <c r="AH87" s="180"/>
      <c r="AI87" s="216"/>
      <c r="AJ87" s="215"/>
      <c r="AK87" s="180"/>
      <c r="AL87" s="180"/>
      <c r="AM87" s="180"/>
      <c r="AN87" s="180"/>
      <c r="AO87" s="180"/>
      <c r="AP87" s="180"/>
      <c r="AQ87" s="216"/>
    </row>
    <row r="88" spans="1:43">
      <c r="A88" s="596"/>
      <c r="B88" s="596"/>
      <c r="C88" s="177">
        <v>3</v>
      </c>
      <c r="D88" s="215"/>
      <c r="E88" s="136" t="s">
        <v>80</v>
      </c>
      <c r="F88" s="180"/>
      <c r="G88" s="180"/>
      <c r="H88" s="180"/>
      <c r="I88" s="180"/>
      <c r="J88" s="180"/>
      <c r="K88" s="216"/>
      <c r="L88" s="132">
        <v>0.77430555555555547</v>
      </c>
      <c r="M88" s="217">
        <v>0.5</v>
      </c>
      <c r="N88" s="218" t="s">
        <v>78</v>
      </c>
      <c r="O88" s="218">
        <v>0.97</v>
      </c>
      <c r="P88" s="213">
        <v>3.3</v>
      </c>
      <c r="Q88" s="235">
        <v>112</v>
      </c>
      <c r="R88" s="218">
        <v>0.4</v>
      </c>
      <c r="S88" s="219">
        <v>13.2</v>
      </c>
      <c r="T88" s="215"/>
      <c r="U88" s="136" t="s">
        <v>80</v>
      </c>
      <c r="V88" s="180"/>
      <c r="W88" s="180"/>
      <c r="X88" s="180"/>
      <c r="Y88" s="180"/>
      <c r="Z88" s="180"/>
      <c r="AA88" s="216"/>
      <c r="AB88" s="215"/>
      <c r="AC88" s="136" t="s">
        <v>80</v>
      </c>
      <c r="AD88" s="180"/>
      <c r="AE88" s="180"/>
      <c r="AF88" s="180"/>
      <c r="AG88" s="180"/>
      <c r="AH88" s="180"/>
      <c r="AI88" s="216"/>
      <c r="AJ88" s="215"/>
      <c r="AK88" s="136" t="s">
        <v>80</v>
      </c>
      <c r="AL88" s="180"/>
      <c r="AM88" s="180"/>
      <c r="AN88" s="180"/>
      <c r="AO88" s="180"/>
      <c r="AP88" s="180"/>
      <c r="AQ88" s="216"/>
    </row>
    <row r="89" spans="1:43">
      <c r="A89" s="596"/>
      <c r="B89" s="596"/>
      <c r="C89" s="177">
        <v>4</v>
      </c>
      <c r="D89" s="215"/>
      <c r="E89" s="180"/>
      <c r="F89" s="180"/>
      <c r="G89" s="180"/>
      <c r="H89" s="180"/>
      <c r="I89" s="180"/>
      <c r="J89" s="180"/>
      <c r="K89" s="216"/>
      <c r="L89" s="132">
        <v>0.79513888888888884</v>
      </c>
      <c r="M89" s="217">
        <v>0.67</v>
      </c>
      <c r="N89" s="237">
        <v>5.3999999999999999E-2</v>
      </c>
      <c r="O89" s="213">
        <v>1.4</v>
      </c>
      <c r="P89" s="213">
        <v>3.9</v>
      </c>
      <c r="Q89" s="235">
        <v>192</v>
      </c>
      <c r="R89" s="218">
        <v>0.3</v>
      </c>
      <c r="S89" s="219">
        <v>16.600000000000001</v>
      </c>
      <c r="T89" s="215"/>
      <c r="U89" s="180"/>
      <c r="V89" s="180"/>
      <c r="W89" s="180"/>
      <c r="X89" s="180"/>
      <c r="Y89" s="180"/>
      <c r="Z89" s="180"/>
      <c r="AA89" s="216"/>
      <c r="AB89" s="215"/>
      <c r="AC89" s="180"/>
      <c r="AD89" s="180"/>
      <c r="AE89" s="180"/>
      <c r="AF89" s="180"/>
      <c r="AG89" s="180"/>
      <c r="AH89" s="180"/>
      <c r="AI89" s="216"/>
      <c r="AJ89" s="215"/>
      <c r="AK89" s="180"/>
      <c r="AL89" s="180"/>
      <c r="AM89" s="180"/>
      <c r="AN89" s="180"/>
      <c r="AO89" s="180"/>
      <c r="AP89" s="180"/>
      <c r="AQ89" s="216"/>
    </row>
    <row r="90" spans="1:43" ht="15" thickBot="1">
      <c r="A90" s="596"/>
      <c r="B90" s="596"/>
      <c r="C90" s="178">
        <v>5</v>
      </c>
      <c r="D90" s="224"/>
      <c r="E90" s="225"/>
      <c r="F90" s="225"/>
      <c r="G90" s="225"/>
      <c r="H90" s="225"/>
      <c r="I90" s="225"/>
      <c r="J90" s="225"/>
      <c r="K90" s="226"/>
      <c r="L90" s="132">
        <v>0.81597222222222221</v>
      </c>
      <c r="M90" s="217">
        <v>0.56000000000000005</v>
      </c>
      <c r="N90" s="218" t="s">
        <v>78</v>
      </c>
      <c r="O90" s="213">
        <v>1.5</v>
      </c>
      <c r="P90" s="213">
        <v>4.7</v>
      </c>
      <c r="Q90" s="213">
        <v>72.7</v>
      </c>
      <c r="R90" s="218">
        <v>0.4</v>
      </c>
      <c r="S90" s="219">
        <v>32.200000000000003</v>
      </c>
      <c r="T90" s="215"/>
      <c r="U90" s="180"/>
      <c r="V90" s="180"/>
      <c r="W90" s="180"/>
      <c r="X90" s="180"/>
      <c r="Y90" s="180"/>
      <c r="Z90" s="180"/>
      <c r="AA90" s="216"/>
      <c r="AB90" s="215"/>
      <c r="AC90" s="180"/>
      <c r="AD90" s="180"/>
      <c r="AE90" s="180"/>
      <c r="AF90" s="180"/>
      <c r="AG90" s="180"/>
      <c r="AH90" s="180"/>
      <c r="AI90" s="216"/>
      <c r="AJ90" s="224"/>
      <c r="AK90" s="225"/>
      <c r="AL90" s="225"/>
      <c r="AM90" s="225"/>
      <c r="AN90" s="225"/>
      <c r="AO90" s="225"/>
      <c r="AP90" s="225"/>
      <c r="AQ90" s="226"/>
    </row>
    <row r="91" spans="1:43">
      <c r="A91" s="595">
        <v>42923</v>
      </c>
      <c r="B91" s="599" t="s">
        <v>61</v>
      </c>
      <c r="C91" s="194">
        <v>1</v>
      </c>
      <c r="D91" s="199"/>
      <c r="E91" s="200"/>
      <c r="F91" s="200"/>
      <c r="G91" s="200"/>
      <c r="H91" s="200"/>
      <c r="I91" s="200"/>
      <c r="J91" s="200"/>
      <c r="K91" s="201"/>
      <c r="L91" s="199"/>
      <c r="M91" s="200"/>
      <c r="N91" s="200"/>
      <c r="O91" s="200"/>
      <c r="P91" s="200"/>
      <c r="Q91" s="200"/>
      <c r="R91" s="200"/>
      <c r="S91" s="201"/>
      <c r="T91" s="199"/>
      <c r="U91" s="200"/>
      <c r="V91" s="200"/>
      <c r="W91" s="200"/>
      <c r="X91" s="200"/>
      <c r="Y91" s="200"/>
      <c r="Z91" s="200"/>
      <c r="AA91" s="201"/>
      <c r="AB91" s="199"/>
      <c r="AC91" s="200"/>
      <c r="AD91" s="200"/>
      <c r="AE91" s="200"/>
      <c r="AF91" s="200"/>
      <c r="AG91" s="200"/>
      <c r="AH91" s="200"/>
      <c r="AI91" s="201"/>
      <c r="AJ91" s="199"/>
      <c r="AK91" s="200"/>
      <c r="AL91" s="200"/>
      <c r="AM91" s="200"/>
      <c r="AN91" s="200"/>
      <c r="AO91" s="200"/>
      <c r="AP91" s="200"/>
      <c r="AQ91" s="201"/>
    </row>
    <row r="92" spans="1:43">
      <c r="A92" s="596"/>
      <c r="B92" s="600"/>
      <c r="C92" s="211">
        <v>2</v>
      </c>
      <c r="D92" s="215"/>
      <c r="E92" s="180"/>
      <c r="F92" s="180"/>
      <c r="G92" s="180"/>
      <c r="H92" s="180"/>
      <c r="I92" s="180"/>
      <c r="J92" s="180"/>
      <c r="K92" s="216"/>
      <c r="L92" s="215"/>
      <c r="M92" s="136" t="s">
        <v>84</v>
      </c>
      <c r="N92" s="180"/>
      <c r="O92" s="180"/>
      <c r="P92" s="180"/>
      <c r="Q92" s="180"/>
      <c r="R92" s="180"/>
      <c r="S92" s="216"/>
      <c r="T92" s="215"/>
      <c r="U92" s="180"/>
      <c r="V92" s="180"/>
      <c r="W92" s="180"/>
      <c r="X92" s="180"/>
      <c r="Y92" s="180"/>
      <c r="Z92" s="180"/>
      <c r="AA92" s="216"/>
      <c r="AB92" s="215"/>
      <c r="AC92" s="180"/>
      <c r="AD92" s="180"/>
      <c r="AE92" s="180"/>
      <c r="AF92" s="180"/>
      <c r="AG92" s="180"/>
      <c r="AH92" s="180"/>
      <c r="AI92" s="216"/>
      <c r="AJ92" s="215"/>
      <c r="AK92" s="180"/>
      <c r="AL92" s="180"/>
      <c r="AM92" s="180"/>
      <c r="AN92" s="180"/>
      <c r="AO92" s="180"/>
      <c r="AP92" s="180"/>
      <c r="AQ92" s="216"/>
    </row>
    <row r="93" spans="1:43">
      <c r="A93" s="596"/>
      <c r="B93" s="600"/>
      <c r="C93" s="211">
        <v>3</v>
      </c>
      <c r="D93" s="215"/>
      <c r="E93" s="136" t="s">
        <v>80</v>
      </c>
      <c r="F93" s="180"/>
      <c r="G93" s="180"/>
      <c r="H93" s="180"/>
      <c r="I93" s="180"/>
      <c r="J93" s="180"/>
      <c r="K93" s="216"/>
      <c r="L93" s="215"/>
      <c r="M93" s="180"/>
      <c r="N93" s="180"/>
      <c r="O93" s="180"/>
      <c r="P93" s="180"/>
      <c r="Q93" s="180"/>
      <c r="R93" s="180"/>
      <c r="S93" s="216"/>
      <c r="T93" s="215"/>
      <c r="U93" s="136" t="s">
        <v>80</v>
      </c>
      <c r="V93" s="180"/>
      <c r="W93" s="180"/>
      <c r="X93" s="180"/>
      <c r="Y93" s="180"/>
      <c r="Z93" s="180"/>
      <c r="AA93" s="216"/>
      <c r="AB93" s="215"/>
      <c r="AC93" s="136" t="s">
        <v>80</v>
      </c>
      <c r="AD93" s="180"/>
      <c r="AE93" s="180"/>
      <c r="AF93" s="180"/>
      <c r="AG93" s="180"/>
      <c r="AH93" s="180"/>
      <c r="AI93" s="216"/>
      <c r="AJ93" s="215"/>
      <c r="AK93" s="136" t="s">
        <v>80</v>
      </c>
      <c r="AL93" s="180"/>
      <c r="AM93" s="180"/>
      <c r="AN93" s="180"/>
      <c r="AO93" s="180"/>
      <c r="AP93" s="180"/>
      <c r="AQ93" s="216"/>
    </row>
    <row r="94" spans="1:43">
      <c r="A94" s="596"/>
      <c r="B94" s="600"/>
      <c r="C94" s="211">
        <v>4</v>
      </c>
      <c r="D94" s="215"/>
      <c r="E94" s="180"/>
      <c r="F94" s="180"/>
      <c r="G94" s="180"/>
      <c r="H94" s="180"/>
      <c r="I94" s="180"/>
      <c r="J94" s="180"/>
      <c r="K94" s="216"/>
      <c r="L94" s="215"/>
      <c r="M94" s="180"/>
      <c r="N94" s="180"/>
      <c r="O94" s="180"/>
      <c r="P94" s="180"/>
      <c r="Q94" s="180"/>
      <c r="R94" s="180"/>
      <c r="S94" s="216"/>
      <c r="T94" s="215"/>
      <c r="U94" s="180"/>
      <c r="V94" s="180"/>
      <c r="W94" s="180"/>
      <c r="X94" s="180"/>
      <c r="Y94" s="180"/>
      <c r="Z94" s="180"/>
      <c r="AA94" s="216"/>
      <c r="AB94" s="215"/>
      <c r="AC94" s="180"/>
      <c r="AD94" s="180"/>
      <c r="AE94" s="180"/>
      <c r="AF94" s="180"/>
      <c r="AG94" s="180"/>
      <c r="AH94" s="180"/>
      <c r="AI94" s="216"/>
      <c r="AJ94" s="215"/>
      <c r="AK94" s="180"/>
      <c r="AL94" s="180"/>
      <c r="AM94" s="180"/>
      <c r="AN94" s="180"/>
      <c r="AO94" s="180"/>
      <c r="AP94" s="180"/>
      <c r="AQ94" s="216"/>
    </row>
    <row r="95" spans="1:43" ht="15" thickBot="1">
      <c r="A95" s="596"/>
      <c r="B95" s="600"/>
      <c r="C95" s="220">
        <v>5</v>
      </c>
      <c r="D95" s="224"/>
      <c r="E95" s="225"/>
      <c r="F95" s="225"/>
      <c r="G95" s="225"/>
      <c r="H95" s="225"/>
      <c r="I95" s="225"/>
      <c r="J95" s="225"/>
      <c r="K95" s="226"/>
      <c r="L95" s="215"/>
      <c r="M95" s="180"/>
      <c r="N95" s="180"/>
      <c r="O95" s="180"/>
      <c r="P95" s="180"/>
      <c r="Q95" s="180"/>
      <c r="R95" s="180"/>
      <c r="S95" s="216"/>
      <c r="T95" s="215"/>
      <c r="U95" s="180"/>
      <c r="V95" s="180"/>
      <c r="W95" s="180"/>
      <c r="X95" s="180"/>
      <c r="Y95" s="180"/>
      <c r="Z95" s="180"/>
      <c r="AA95" s="216"/>
      <c r="AB95" s="215"/>
      <c r="AC95" s="180"/>
      <c r="AD95" s="180"/>
      <c r="AE95" s="180"/>
      <c r="AF95" s="180"/>
      <c r="AG95" s="180"/>
      <c r="AH95" s="180"/>
      <c r="AI95" s="216"/>
      <c r="AJ95" s="224"/>
      <c r="AK95" s="225"/>
      <c r="AL95" s="225"/>
      <c r="AM95" s="225"/>
      <c r="AN95" s="225"/>
      <c r="AO95" s="225"/>
      <c r="AP95" s="225"/>
      <c r="AQ95" s="226"/>
    </row>
    <row r="96" spans="1:43">
      <c r="A96" s="595">
        <v>42939</v>
      </c>
      <c r="B96" s="599" t="s">
        <v>63</v>
      </c>
      <c r="C96" s="194">
        <v>1</v>
      </c>
      <c r="D96" s="199"/>
      <c r="E96" s="200"/>
      <c r="F96" s="200"/>
      <c r="G96" s="200"/>
      <c r="H96" s="200"/>
      <c r="I96" s="200"/>
      <c r="J96" s="200"/>
      <c r="K96" s="201"/>
      <c r="L96" s="199"/>
      <c r="M96" s="200"/>
      <c r="N96" s="200"/>
      <c r="O96" s="200"/>
      <c r="P96" s="200"/>
      <c r="Q96" s="200"/>
      <c r="R96" s="200"/>
      <c r="S96" s="201"/>
      <c r="T96" s="199"/>
      <c r="U96" s="200"/>
      <c r="V96" s="200"/>
      <c r="W96" s="200"/>
      <c r="X96" s="200"/>
      <c r="Y96" s="200"/>
      <c r="Z96" s="200"/>
      <c r="AA96" s="201"/>
      <c r="AB96" s="199"/>
      <c r="AC96" s="200"/>
      <c r="AD96" s="200"/>
      <c r="AE96" s="200"/>
      <c r="AF96" s="200"/>
      <c r="AG96" s="200"/>
      <c r="AH96" s="200"/>
      <c r="AI96" s="201"/>
      <c r="AJ96" s="199"/>
      <c r="AK96" s="200"/>
      <c r="AL96" s="200"/>
      <c r="AM96" s="200"/>
      <c r="AN96" s="200"/>
      <c r="AO96" s="200"/>
      <c r="AP96" s="200"/>
      <c r="AQ96" s="201"/>
    </row>
    <row r="97" spans="1:43">
      <c r="A97" s="596"/>
      <c r="B97" s="600"/>
      <c r="C97" s="211">
        <v>2</v>
      </c>
      <c r="D97" s="215"/>
      <c r="E97" s="180"/>
      <c r="F97" s="180"/>
      <c r="G97" s="180"/>
      <c r="H97" s="180"/>
      <c r="I97" s="180"/>
      <c r="J97" s="180"/>
      <c r="K97" s="216"/>
      <c r="L97" s="215"/>
      <c r="M97" s="179" t="s">
        <v>85</v>
      </c>
      <c r="N97" s="180"/>
      <c r="O97" s="180"/>
      <c r="P97" s="180"/>
      <c r="Q97" s="180"/>
      <c r="R97" s="180"/>
      <c r="S97" s="216"/>
      <c r="T97" s="215"/>
      <c r="U97" s="180"/>
      <c r="V97" s="180"/>
      <c r="W97" s="180"/>
      <c r="X97" s="180"/>
      <c r="Y97" s="180"/>
      <c r="Z97" s="180"/>
      <c r="AA97" s="216"/>
      <c r="AB97" s="215"/>
      <c r="AC97" s="180"/>
      <c r="AD97" s="180"/>
      <c r="AE97" s="180"/>
      <c r="AF97" s="180"/>
      <c r="AG97" s="180"/>
      <c r="AH97" s="180"/>
      <c r="AI97" s="216"/>
      <c r="AJ97" s="215"/>
      <c r="AK97" s="180"/>
      <c r="AL97" s="180"/>
      <c r="AM97" s="180"/>
      <c r="AN97" s="180"/>
      <c r="AO97" s="180"/>
      <c r="AP97" s="180"/>
      <c r="AQ97" s="216"/>
    </row>
    <row r="98" spans="1:43">
      <c r="A98" s="596"/>
      <c r="B98" s="600"/>
      <c r="C98" s="211">
        <v>3</v>
      </c>
      <c r="D98" s="215"/>
      <c r="E98" s="136" t="s">
        <v>80</v>
      </c>
      <c r="F98" s="180"/>
      <c r="G98" s="180"/>
      <c r="H98" s="180"/>
      <c r="I98" s="180"/>
      <c r="J98" s="180"/>
      <c r="K98" s="216"/>
      <c r="L98" s="215"/>
      <c r="M98" s="180"/>
      <c r="N98" s="180"/>
      <c r="O98" s="180"/>
      <c r="P98" s="180"/>
      <c r="Q98" s="180"/>
      <c r="R98" s="180"/>
      <c r="S98" s="216"/>
      <c r="T98" s="215"/>
      <c r="U98" s="136" t="s">
        <v>80</v>
      </c>
      <c r="V98" s="180"/>
      <c r="W98" s="180"/>
      <c r="X98" s="180"/>
      <c r="Y98" s="180"/>
      <c r="Z98" s="180"/>
      <c r="AA98" s="216"/>
      <c r="AB98" s="215"/>
      <c r="AC98" s="136" t="s">
        <v>80</v>
      </c>
      <c r="AD98" s="180"/>
      <c r="AE98" s="180"/>
      <c r="AF98" s="180"/>
      <c r="AG98" s="180"/>
      <c r="AH98" s="180"/>
      <c r="AI98" s="216"/>
      <c r="AJ98" s="215"/>
      <c r="AK98" s="136" t="s">
        <v>80</v>
      </c>
      <c r="AL98" s="180"/>
      <c r="AM98" s="180"/>
      <c r="AN98" s="180"/>
      <c r="AO98" s="180"/>
      <c r="AP98" s="180"/>
      <c r="AQ98" s="216"/>
    </row>
    <row r="99" spans="1:43">
      <c r="A99" s="596"/>
      <c r="B99" s="600"/>
      <c r="C99" s="211">
        <v>4</v>
      </c>
      <c r="D99" s="215"/>
      <c r="E99" s="180"/>
      <c r="F99" s="180"/>
      <c r="G99" s="180"/>
      <c r="H99" s="180"/>
      <c r="I99" s="180"/>
      <c r="J99" s="180"/>
      <c r="K99" s="216"/>
      <c r="L99" s="215"/>
      <c r="M99" s="180"/>
      <c r="N99" s="180"/>
      <c r="O99" s="180"/>
      <c r="P99" s="180"/>
      <c r="Q99" s="180"/>
      <c r="R99" s="180"/>
      <c r="S99" s="216"/>
      <c r="T99" s="215"/>
      <c r="U99" s="180"/>
      <c r="V99" s="180"/>
      <c r="W99" s="180"/>
      <c r="X99" s="180"/>
      <c r="Y99" s="180"/>
      <c r="Z99" s="180"/>
      <c r="AA99" s="216"/>
      <c r="AB99" s="215"/>
      <c r="AC99" s="180"/>
      <c r="AD99" s="180"/>
      <c r="AE99" s="180"/>
      <c r="AF99" s="180"/>
      <c r="AG99" s="180"/>
      <c r="AH99" s="180"/>
      <c r="AI99" s="216"/>
      <c r="AJ99" s="215"/>
      <c r="AK99" s="180"/>
      <c r="AL99" s="180"/>
      <c r="AM99" s="180"/>
      <c r="AN99" s="180"/>
      <c r="AO99" s="180"/>
      <c r="AP99" s="180"/>
      <c r="AQ99" s="216"/>
    </row>
    <row r="100" spans="1:43" ht="15" thickBot="1">
      <c r="A100" s="601"/>
      <c r="B100" s="602"/>
      <c r="C100" s="221">
        <v>5</v>
      </c>
      <c r="D100" s="224"/>
      <c r="E100" s="225"/>
      <c r="F100" s="225"/>
      <c r="G100" s="225"/>
      <c r="H100" s="225"/>
      <c r="I100" s="225"/>
      <c r="J100" s="225"/>
      <c r="K100" s="226"/>
      <c r="L100" s="224"/>
      <c r="M100" s="225"/>
      <c r="N100" s="225"/>
      <c r="O100" s="225"/>
      <c r="P100" s="225"/>
      <c r="Q100" s="225"/>
      <c r="R100" s="225"/>
      <c r="S100" s="226"/>
      <c r="T100" s="224"/>
      <c r="U100" s="225"/>
      <c r="V100" s="225"/>
      <c r="W100" s="225"/>
      <c r="X100" s="225"/>
      <c r="Y100" s="225"/>
      <c r="Z100" s="225"/>
      <c r="AA100" s="226"/>
      <c r="AB100" s="224"/>
      <c r="AC100" s="225"/>
      <c r="AD100" s="225"/>
      <c r="AE100" s="225"/>
      <c r="AF100" s="225"/>
      <c r="AG100" s="225"/>
      <c r="AH100" s="225"/>
      <c r="AI100" s="226"/>
      <c r="AJ100" s="224"/>
      <c r="AK100" s="225"/>
      <c r="AL100" s="225"/>
      <c r="AM100" s="225"/>
      <c r="AN100" s="225"/>
      <c r="AO100" s="225"/>
      <c r="AP100" s="225"/>
      <c r="AQ100" s="226"/>
    </row>
    <row r="101" spans="1:43">
      <c r="A101" s="243" t="s">
        <v>86</v>
      </c>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row>
    <row r="102" spans="1:43">
      <c r="A102" s="242" t="s">
        <v>77</v>
      </c>
      <c r="B102" s="242" t="s">
        <v>87</v>
      </c>
      <c r="C102" s="242"/>
      <c r="D102" s="244"/>
      <c r="E102" s="244"/>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row>
    <row r="103" spans="1:43">
      <c r="A103" s="242" t="s">
        <v>78</v>
      </c>
      <c r="B103" s="242" t="s">
        <v>88</v>
      </c>
      <c r="C103" s="242"/>
      <c r="D103" s="244"/>
      <c r="E103" s="244"/>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row>
    <row r="104" spans="1:43">
      <c r="A104" s="245"/>
      <c r="B104" s="242" t="s">
        <v>89</v>
      </c>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row>
  </sheetData>
  <mergeCells count="49">
    <mergeCell ref="A91:A95"/>
    <mergeCell ref="B91:B95"/>
    <mergeCell ref="A96:A100"/>
    <mergeCell ref="B96:B100"/>
    <mergeCell ref="A81:A85"/>
    <mergeCell ref="B81:B85"/>
    <mergeCell ref="A86:A90"/>
    <mergeCell ref="B86:B90"/>
    <mergeCell ref="A71:A75"/>
    <mergeCell ref="B71:B75"/>
    <mergeCell ref="A76:A80"/>
    <mergeCell ref="B76:B80"/>
    <mergeCell ref="A61:A65"/>
    <mergeCell ref="B61:B65"/>
    <mergeCell ref="A66:A70"/>
    <mergeCell ref="B66:B70"/>
    <mergeCell ref="A53:C55"/>
    <mergeCell ref="D53:AQ53"/>
    <mergeCell ref="D54:K54"/>
    <mergeCell ref="L54:S54"/>
    <mergeCell ref="T54:AA54"/>
    <mergeCell ref="AB54:AI54"/>
    <mergeCell ref="AJ54:AQ54"/>
    <mergeCell ref="A56:A60"/>
    <mergeCell ref="B56:B60"/>
    <mergeCell ref="A20:A24"/>
    <mergeCell ref="B20:B24"/>
    <mergeCell ref="P8:R8"/>
    <mergeCell ref="A10:A14"/>
    <mergeCell ref="B10:B14"/>
    <mergeCell ref="A15:A19"/>
    <mergeCell ref="B15:B19"/>
    <mergeCell ref="A25:A29"/>
    <mergeCell ref="B25:B29"/>
    <mergeCell ref="K29:L29"/>
    <mergeCell ref="A30:A34"/>
    <mergeCell ref="B30:B34"/>
    <mergeCell ref="A35:A39"/>
    <mergeCell ref="B35:B39"/>
    <mergeCell ref="B1:L1"/>
    <mergeCell ref="B2:L2"/>
    <mergeCell ref="B3:L3"/>
    <mergeCell ref="B4:L4"/>
    <mergeCell ref="A7:C9"/>
    <mergeCell ref="D7:R7"/>
    <mergeCell ref="D8:F8"/>
    <mergeCell ref="G8:I8"/>
    <mergeCell ref="J8:L8"/>
    <mergeCell ref="M8:O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5"/>
  <sheetViews>
    <sheetView topLeftCell="A4" zoomScale="85" zoomScaleNormal="85" workbookViewId="0">
      <selection activeCell="E32" sqref="E32"/>
    </sheetView>
  </sheetViews>
  <sheetFormatPr defaultRowHeight="14.45"/>
  <cols>
    <col min="2" max="2" width="16.5703125" customWidth="1"/>
    <col min="5" max="5" width="19.28515625" customWidth="1"/>
    <col min="6" max="6" width="18.42578125" customWidth="1"/>
  </cols>
  <sheetData>
    <row r="1" spans="1:14" ht="15">
      <c r="B1" s="562" t="s">
        <v>0</v>
      </c>
      <c r="C1" s="562"/>
      <c r="D1" s="562"/>
      <c r="E1" s="562"/>
      <c r="F1" s="562"/>
      <c r="G1" s="562"/>
      <c r="H1" s="562"/>
      <c r="I1" s="562"/>
      <c r="J1" s="562"/>
      <c r="K1" s="562"/>
      <c r="L1" s="562"/>
      <c r="M1" s="562"/>
      <c r="N1" s="562"/>
    </row>
    <row r="2" spans="1:14" ht="15">
      <c r="B2" s="562" t="s">
        <v>1</v>
      </c>
      <c r="C2" s="562"/>
      <c r="D2" s="562"/>
      <c r="E2" s="562"/>
      <c r="F2" s="562"/>
      <c r="G2" s="562"/>
      <c r="H2" s="562"/>
      <c r="I2" s="562"/>
      <c r="J2" s="562"/>
      <c r="K2" s="562"/>
      <c r="L2" s="562"/>
      <c r="M2" s="562"/>
      <c r="N2" s="562"/>
    </row>
    <row r="3" spans="1:14" ht="15">
      <c r="B3" s="562" t="s">
        <v>2</v>
      </c>
      <c r="C3" s="562"/>
      <c r="D3" s="562"/>
      <c r="E3" s="562"/>
      <c r="F3" s="562"/>
      <c r="G3" s="562"/>
      <c r="H3" s="562"/>
      <c r="I3" s="562"/>
      <c r="J3" s="562"/>
      <c r="K3" s="562"/>
      <c r="L3" s="562"/>
      <c r="M3" s="562"/>
      <c r="N3" s="562"/>
    </row>
    <row r="4" spans="1:14" ht="15">
      <c r="B4" s="563" t="s">
        <v>3</v>
      </c>
      <c r="C4" s="563"/>
      <c r="D4" s="563"/>
      <c r="E4" s="563"/>
      <c r="F4" s="563"/>
      <c r="G4" s="563"/>
      <c r="H4" s="563"/>
      <c r="I4" s="563"/>
      <c r="J4" s="563"/>
      <c r="K4" s="563"/>
      <c r="L4" s="563"/>
      <c r="M4" s="563"/>
      <c r="N4" s="563"/>
    </row>
    <row r="7" spans="1:14" ht="15.75" thickBot="1"/>
    <row r="8" spans="1:14" ht="15" thickBot="1">
      <c r="A8" s="583"/>
      <c r="B8" s="583"/>
      <c r="C8" s="584"/>
      <c r="D8" s="609" t="s">
        <v>47</v>
      </c>
      <c r="E8" s="610"/>
      <c r="F8" s="611"/>
    </row>
    <row r="9" spans="1:14" ht="15" thickBot="1">
      <c r="A9" s="585"/>
      <c r="B9" s="585"/>
      <c r="C9" s="586"/>
      <c r="D9" s="607" t="s">
        <v>90</v>
      </c>
      <c r="E9" s="603"/>
      <c r="F9" s="608"/>
    </row>
    <row r="10" spans="1:14" ht="27.6" thickBot="1">
      <c r="A10" s="587"/>
      <c r="B10" s="587"/>
      <c r="C10" s="588"/>
      <c r="D10" s="120" t="s">
        <v>53</v>
      </c>
      <c r="E10" s="118" t="s">
        <v>30</v>
      </c>
      <c r="F10" s="252" t="s">
        <v>91</v>
      </c>
    </row>
    <row r="11" spans="1:14">
      <c r="A11" s="595">
        <v>42831</v>
      </c>
      <c r="B11" s="595" t="s">
        <v>57</v>
      </c>
      <c r="C11" s="261">
        <v>1</v>
      </c>
      <c r="D11" s="122">
        <v>0.66527777777777775</v>
      </c>
      <c r="E11" s="123">
        <v>88288</v>
      </c>
      <c r="F11" s="259">
        <v>6126</v>
      </c>
    </row>
    <row r="12" spans="1:14">
      <c r="A12" s="596"/>
      <c r="B12" s="596"/>
      <c r="C12" s="262">
        <v>2</v>
      </c>
      <c r="D12" s="132">
        <v>0.68611111111111101</v>
      </c>
      <c r="E12" s="133">
        <v>2700</v>
      </c>
      <c r="F12" s="258">
        <v>2100</v>
      </c>
    </row>
    <row r="13" spans="1:14">
      <c r="A13" s="596"/>
      <c r="B13" s="596"/>
      <c r="C13" s="262">
        <v>3</v>
      </c>
      <c r="D13" s="132">
        <v>0.70694444444444438</v>
      </c>
      <c r="E13" s="133">
        <v>5300</v>
      </c>
      <c r="F13" s="258">
        <v>2600</v>
      </c>
    </row>
    <row r="14" spans="1:14">
      <c r="A14" s="596"/>
      <c r="B14" s="596"/>
      <c r="C14" s="262">
        <v>4</v>
      </c>
      <c r="D14" s="132">
        <v>0.72777777777777775</v>
      </c>
      <c r="E14" s="133">
        <v>3600</v>
      </c>
      <c r="F14" s="258">
        <v>2900</v>
      </c>
    </row>
    <row r="15" spans="1:14" ht="15" thickBot="1">
      <c r="A15" s="596"/>
      <c r="B15" s="596"/>
      <c r="C15" s="263">
        <v>5</v>
      </c>
      <c r="D15" s="132">
        <v>0.74861111111111101</v>
      </c>
      <c r="E15" s="133">
        <v>7387</v>
      </c>
      <c r="F15" s="258">
        <v>2900</v>
      </c>
    </row>
    <row r="16" spans="1:14">
      <c r="A16" s="595">
        <v>42850</v>
      </c>
      <c r="B16" s="595" t="s">
        <v>81</v>
      </c>
      <c r="C16" s="261">
        <v>1</v>
      </c>
      <c r="D16" s="122">
        <v>0.70138888888888884</v>
      </c>
      <c r="E16" s="123">
        <v>4700</v>
      </c>
      <c r="F16" s="259">
        <v>4600</v>
      </c>
    </row>
    <row r="17" spans="1:6">
      <c r="A17" s="596"/>
      <c r="B17" s="596"/>
      <c r="C17" s="262">
        <v>2</v>
      </c>
      <c r="D17" s="132">
        <v>0.72222222222222221</v>
      </c>
      <c r="E17" s="133">
        <v>25000</v>
      </c>
      <c r="F17" s="258">
        <v>8000</v>
      </c>
    </row>
    <row r="18" spans="1:6">
      <c r="A18" s="596"/>
      <c r="B18" s="596"/>
      <c r="C18" s="262">
        <v>3</v>
      </c>
      <c r="D18" s="132">
        <v>0.74305555555555547</v>
      </c>
      <c r="E18" s="133">
        <v>7000</v>
      </c>
      <c r="F18" s="258">
        <v>12700</v>
      </c>
    </row>
    <row r="19" spans="1:6">
      <c r="A19" s="596"/>
      <c r="B19" s="596"/>
      <c r="C19" s="262">
        <v>4</v>
      </c>
      <c r="D19" s="132">
        <v>0.76388888888888884</v>
      </c>
      <c r="E19" s="133">
        <v>11000</v>
      </c>
      <c r="F19" s="258">
        <v>9700</v>
      </c>
    </row>
    <row r="20" spans="1:6" ht="15" thickBot="1">
      <c r="A20" s="596"/>
      <c r="B20" s="596"/>
      <c r="C20" s="263">
        <v>5</v>
      </c>
      <c r="D20" s="132">
        <v>0.78472222222222221</v>
      </c>
      <c r="E20" s="133">
        <v>20000</v>
      </c>
      <c r="F20" s="258">
        <v>8500</v>
      </c>
    </row>
    <row r="21" spans="1:6">
      <c r="A21" s="595">
        <v>42868</v>
      </c>
      <c r="B21" s="595" t="s">
        <v>82</v>
      </c>
      <c r="C21" s="261">
        <v>1</v>
      </c>
      <c r="D21" s="122">
        <v>0.44791666666666669</v>
      </c>
      <c r="E21" s="123">
        <v>4900</v>
      </c>
      <c r="F21" s="259">
        <v>14000</v>
      </c>
    </row>
    <row r="22" spans="1:6">
      <c r="A22" s="596"/>
      <c r="B22" s="596"/>
      <c r="C22" s="262">
        <v>2</v>
      </c>
      <c r="D22" s="132">
        <v>0.46875</v>
      </c>
      <c r="E22" s="133">
        <v>4700</v>
      </c>
      <c r="F22" s="258">
        <v>5500</v>
      </c>
    </row>
    <row r="23" spans="1:6">
      <c r="A23" s="596"/>
      <c r="B23" s="596"/>
      <c r="C23" s="262">
        <v>3</v>
      </c>
      <c r="D23" s="132">
        <v>0.48958333333333331</v>
      </c>
      <c r="E23" s="133">
        <v>3200</v>
      </c>
      <c r="F23" s="258">
        <v>3600</v>
      </c>
    </row>
    <row r="24" spans="1:6">
      <c r="A24" s="596"/>
      <c r="B24" s="596"/>
      <c r="C24" s="262">
        <v>4</v>
      </c>
      <c r="D24" s="132">
        <v>0.51041666666666663</v>
      </c>
      <c r="E24" s="133">
        <v>4800</v>
      </c>
      <c r="F24" s="258">
        <v>5300</v>
      </c>
    </row>
    <row r="25" spans="1:6" ht="15" thickBot="1">
      <c r="A25" s="596"/>
      <c r="B25" s="596"/>
      <c r="C25" s="263">
        <v>5</v>
      </c>
      <c r="D25" s="132">
        <v>0.53125</v>
      </c>
      <c r="E25" s="133">
        <v>6100</v>
      </c>
      <c r="F25" s="258">
        <v>11000</v>
      </c>
    </row>
    <row r="26" spans="1:6">
      <c r="A26" s="595">
        <v>42880</v>
      </c>
      <c r="B26" s="595" t="s">
        <v>83</v>
      </c>
      <c r="C26" s="261">
        <v>1</v>
      </c>
      <c r="D26" s="122">
        <v>0.34375</v>
      </c>
      <c r="E26" s="123">
        <v>7000</v>
      </c>
      <c r="F26" s="259">
        <v>36000</v>
      </c>
    </row>
    <row r="27" spans="1:6">
      <c r="A27" s="596"/>
      <c r="B27" s="596"/>
      <c r="C27" s="262">
        <v>2</v>
      </c>
      <c r="D27" s="132">
        <v>0.36458333333333331</v>
      </c>
      <c r="E27" s="133">
        <v>19000</v>
      </c>
      <c r="F27" s="258">
        <v>4000</v>
      </c>
    </row>
    <row r="28" spans="1:6">
      <c r="A28" s="596"/>
      <c r="B28" s="596"/>
      <c r="C28" s="262">
        <v>3</v>
      </c>
      <c r="D28" s="132">
        <v>0.38541666666666669</v>
      </c>
      <c r="E28" s="133">
        <v>25000</v>
      </c>
      <c r="F28" s="258">
        <v>37000</v>
      </c>
    </row>
    <row r="29" spans="1:6">
      <c r="A29" s="596"/>
      <c r="B29" s="596"/>
      <c r="C29" s="262">
        <v>4</v>
      </c>
      <c r="D29" s="132">
        <v>0.40625</v>
      </c>
      <c r="E29" s="133">
        <v>30000</v>
      </c>
      <c r="F29" s="258">
        <v>57000</v>
      </c>
    </row>
    <row r="30" spans="1:6">
      <c r="A30" s="596"/>
      <c r="B30" s="596"/>
      <c r="C30" s="263">
        <v>5</v>
      </c>
      <c r="D30" s="132">
        <v>0.42708333333333331</v>
      </c>
      <c r="E30" s="133">
        <v>21000</v>
      </c>
      <c r="F30" s="258">
        <v>41000</v>
      </c>
    </row>
    <row r="31" spans="1:6" ht="15" thickBot="1">
      <c r="A31" s="601"/>
      <c r="B31" s="601"/>
      <c r="C31" s="264">
        <v>6</v>
      </c>
      <c r="D31" s="143">
        <v>0.44791666666666669</v>
      </c>
      <c r="E31" s="144">
        <v>28000</v>
      </c>
      <c r="F31" s="260">
        <v>33000</v>
      </c>
    </row>
    <row r="32" spans="1:6">
      <c r="D32" t="s">
        <v>92</v>
      </c>
      <c r="E32" s="559">
        <f>GEOMEAN(E11:E31)</f>
        <v>9875.9707759454504</v>
      </c>
      <c r="F32" s="559">
        <f>GEOMEAN(F11:F31)</f>
        <v>8822.2886073587433</v>
      </c>
    </row>
    <row r="35" spans="1:11" ht="15.75" thickBot="1"/>
    <row r="36" spans="1:11" ht="15" thickBot="1">
      <c r="A36" s="612" t="s">
        <v>13</v>
      </c>
      <c r="B36" s="583"/>
      <c r="C36" s="584"/>
      <c r="D36" s="589" t="s">
        <v>69</v>
      </c>
      <c r="E36" s="590"/>
      <c r="F36" s="590"/>
      <c r="G36" s="590"/>
      <c r="H36" s="590"/>
      <c r="I36" s="590"/>
      <c r="J36" s="590"/>
      <c r="K36" s="591"/>
    </row>
    <row r="37" spans="1:11" ht="15" thickBot="1">
      <c r="A37" s="613"/>
      <c r="B37" s="585"/>
      <c r="C37" s="586"/>
      <c r="D37" s="592" t="s">
        <v>90</v>
      </c>
      <c r="E37" s="593"/>
      <c r="F37" s="593"/>
      <c r="G37" s="593"/>
      <c r="H37" s="593"/>
      <c r="I37" s="593"/>
      <c r="J37" s="593"/>
      <c r="K37" s="594"/>
    </row>
    <row r="38" spans="1:11" ht="27.6" thickBot="1">
      <c r="A38" s="614"/>
      <c r="B38" s="587"/>
      <c r="C38" s="588"/>
      <c r="D38" s="271" t="s">
        <v>53</v>
      </c>
      <c r="E38" s="272" t="s">
        <v>70</v>
      </c>
      <c r="F38" s="273" t="s">
        <v>71</v>
      </c>
      <c r="G38" s="273" t="s">
        <v>72</v>
      </c>
      <c r="H38" s="273" t="s">
        <v>73</v>
      </c>
      <c r="I38" s="273" t="s">
        <v>74</v>
      </c>
      <c r="J38" s="273" t="s">
        <v>75</v>
      </c>
      <c r="K38" s="275" t="s">
        <v>76</v>
      </c>
    </row>
    <row r="39" spans="1:11" ht="15" customHeight="1">
      <c r="A39" s="595">
        <v>42868</v>
      </c>
      <c r="B39" s="595" t="s">
        <v>82</v>
      </c>
      <c r="C39" s="274">
        <v>1</v>
      </c>
      <c r="D39" s="128">
        <v>0.44791666666666669</v>
      </c>
      <c r="E39" s="195" t="s">
        <v>77</v>
      </c>
      <c r="F39" s="196" t="s">
        <v>78</v>
      </c>
      <c r="G39" s="196" t="s">
        <v>77</v>
      </c>
      <c r="H39" s="196" t="s">
        <v>77</v>
      </c>
      <c r="I39" s="196" t="s">
        <v>77</v>
      </c>
      <c r="J39" s="197" t="s">
        <v>77</v>
      </c>
      <c r="K39" s="276" t="s">
        <v>77</v>
      </c>
    </row>
    <row r="40" spans="1:11">
      <c r="A40" s="596"/>
      <c r="B40" s="596"/>
      <c r="C40" s="131">
        <v>2</v>
      </c>
      <c r="D40" s="138">
        <v>0.46875</v>
      </c>
      <c r="E40" s="212">
        <v>0.22</v>
      </c>
      <c r="F40" s="197" t="s">
        <v>78</v>
      </c>
      <c r="G40" s="197">
        <v>0.28999999999999998</v>
      </c>
      <c r="H40" s="213">
        <v>1</v>
      </c>
      <c r="I40" s="265" t="s">
        <v>78</v>
      </c>
      <c r="J40" s="197" t="s">
        <v>77</v>
      </c>
      <c r="K40" s="234">
        <v>10.8</v>
      </c>
    </row>
    <row r="41" spans="1:11">
      <c r="A41" s="596"/>
      <c r="B41" s="596"/>
      <c r="C41" s="131">
        <v>3</v>
      </c>
      <c r="D41" s="138">
        <v>0.48958333333333331</v>
      </c>
      <c r="E41" s="212">
        <v>0.24</v>
      </c>
      <c r="F41" s="197" t="s">
        <v>78</v>
      </c>
      <c r="G41" s="218">
        <v>0.2</v>
      </c>
      <c r="H41" s="197">
        <v>1.1000000000000001</v>
      </c>
      <c r="I41" s="265" t="s">
        <v>78</v>
      </c>
      <c r="J41" s="197" t="s">
        <v>77</v>
      </c>
      <c r="K41" s="234">
        <v>11.6</v>
      </c>
    </row>
    <row r="42" spans="1:11">
      <c r="A42" s="596"/>
      <c r="B42" s="596"/>
      <c r="C42" s="131">
        <v>4</v>
      </c>
      <c r="D42" s="138">
        <v>0.51041666666666663</v>
      </c>
      <c r="E42" s="212">
        <v>0.26</v>
      </c>
      <c r="F42" s="197" t="s">
        <v>78</v>
      </c>
      <c r="G42" s="218">
        <v>0.2</v>
      </c>
      <c r="H42" s="197" t="s">
        <v>78</v>
      </c>
      <c r="I42" s="213">
        <v>14.4</v>
      </c>
      <c r="J42" s="197" t="s">
        <v>77</v>
      </c>
      <c r="K42" s="234">
        <v>10.7</v>
      </c>
    </row>
    <row r="43" spans="1:11" ht="15" thickBot="1">
      <c r="A43" s="601"/>
      <c r="B43" s="601"/>
      <c r="C43" s="142">
        <v>5</v>
      </c>
      <c r="D43" s="138">
        <v>0.53125</v>
      </c>
      <c r="E43" s="266">
        <v>0.25</v>
      </c>
      <c r="F43" s="267" t="s">
        <v>78</v>
      </c>
      <c r="G43" s="267">
        <v>0.22</v>
      </c>
      <c r="H43" s="267" t="s">
        <v>78</v>
      </c>
      <c r="I43" s="268" t="s">
        <v>78</v>
      </c>
      <c r="J43" s="267" t="s">
        <v>77</v>
      </c>
      <c r="K43" s="277">
        <v>9.5</v>
      </c>
    </row>
    <row r="44" spans="1:11" ht="15" customHeight="1">
      <c r="A44" s="595">
        <v>42880</v>
      </c>
      <c r="B44" s="595" t="s">
        <v>83</v>
      </c>
      <c r="C44" s="121">
        <v>1</v>
      </c>
      <c r="D44" s="122">
        <v>0.34375</v>
      </c>
      <c r="E44" s="195">
        <v>0.23</v>
      </c>
      <c r="F44" s="196" t="s">
        <v>78</v>
      </c>
      <c r="G44" s="204">
        <v>0.3</v>
      </c>
      <c r="H44" s="196" t="s">
        <v>78</v>
      </c>
      <c r="I44" s="196">
        <v>18.8</v>
      </c>
      <c r="J44" s="204">
        <v>0.2</v>
      </c>
      <c r="K44" s="276">
        <v>8.86</v>
      </c>
    </row>
    <row r="45" spans="1:11">
      <c r="A45" s="596"/>
      <c r="B45" s="596"/>
      <c r="C45" s="131">
        <v>2</v>
      </c>
      <c r="D45" s="132">
        <v>0.36458333333333331</v>
      </c>
      <c r="E45" s="212">
        <v>0.16</v>
      </c>
      <c r="F45" s="197" t="s">
        <v>78</v>
      </c>
      <c r="G45" s="197">
        <v>0.26</v>
      </c>
      <c r="H45" s="197" t="s">
        <v>78</v>
      </c>
      <c r="I45" s="213">
        <v>13.4</v>
      </c>
      <c r="J45" s="197" t="s">
        <v>77</v>
      </c>
      <c r="K45" s="234">
        <v>6.61</v>
      </c>
    </row>
    <row r="46" spans="1:11">
      <c r="A46" s="596"/>
      <c r="B46" s="596"/>
      <c r="C46" s="131">
        <v>3</v>
      </c>
      <c r="D46" s="132">
        <v>0.38541666666666669</v>
      </c>
      <c r="E46" s="212">
        <v>0.17</v>
      </c>
      <c r="F46" s="197" t="s">
        <v>78</v>
      </c>
      <c r="G46" s="197">
        <v>0.19</v>
      </c>
      <c r="H46" s="197" t="s">
        <v>78</v>
      </c>
      <c r="I46" s="213">
        <v>24</v>
      </c>
      <c r="J46" s="197" t="s">
        <v>77</v>
      </c>
      <c r="K46" s="234" t="s">
        <v>78</v>
      </c>
    </row>
    <row r="47" spans="1:11">
      <c r="A47" s="596"/>
      <c r="B47" s="596"/>
      <c r="C47" s="131">
        <v>4</v>
      </c>
      <c r="D47" s="132">
        <v>0.40625</v>
      </c>
      <c r="E47" s="212">
        <v>0.13</v>
      </c>
      <c r="F47" s="197" t="s">
        <v>78</v>
      </c>
      <c r="G47" s="197">
        <v>0.28999999999999998</v>
      </c>
      <c r="H47" s="197">
        <v>1.7</v>
      </c>
      <c r="I47" s="197">
        <v>11.7</v>
      </c>
      <c r="J47" s="197" t="s">
        <v>77</v>
      </c>
      <c r="K47" s="234">
        <v>6.46</v>
      </c>
    </row>
    <row r="48" spans="1:11">
      <c r="A48" s="596"/>
      <c r="B48" s="596"/>
      <c r="C48" s="142">
        <v>5</v>
      </c>
      <c r="D48" s="132">
        <v>0.42708333333333331</v>
      </c>
      <c r="E48" s="212">
        <v>0.24</v>
      </c>
      <c r="F48" s="197" t="s">
        <v>78</v>
      </c>
      <c r="G48" s="269"/>
      <c r="H48" s="197" t="s">
        <v>78</v>
      </c>
      <c r="I48" s="197">
        <v>10.7</v>
      </c>
      <c r="J48" s="197" t="s">
        <v>77</v>
      </c>
      <c r="K48" s="234" t="s">
        <v>78</v>
      </c>
    </row>
    <row r="49" spans="1:12" ht="15" thickBot="1">
      <c r="A49" s="601"/>
      <c r="B49" s="601"/>
      <c r="C49" s="278">
        <v>6</v>
      </c>
      <c r="D49" s="143">
        <v>0.44791666666666669</v>
      </c>
      <c r="E49" s="240" t="s">
        <v>78</v>
      </c>
      <c r="F49" s="222" t="s">
        <v>78</v>
      </c>
      <c r="G49" s="279"/>
      <c r="H49" s="279"/>
      <c r="I49" s="280" t="s">
        <v>78</v>
      </c>
      <c r="J49" s="222" t="s">
        <v>77</v>
      </c>
      <c r="K49" s="241" t="s">
        <v>78</v>
      </c>
    </row>
    <row r="50" spans="1:12">
      <c r="A50" s="242"/>
      <c r="B50" s="243" t="s">
        <v>86</v>
      </c>
      <c r="C50" s="242"/>
      <c r="D50" s="242"/>
      <c r="E50" s="242"/>
      <c r="F50" s="242"/>
      <c r="G50" s="242"/>
      <c r="H50" s="242"/>
      <c r="I50" s="242"/>
      <c r="J50" s="242"/>
      <c r="K50" s="242"/>
      <c r="L50" s="242"/>
    </row>
    <row r="51" spans="1:12">
      <c r="A51" s="242"/>
      <c r="B51" s="242" t="s">
        <v>77</v>
      </c>
      <c r="C51" s="242" t="s">
        <v>87</v>
      </c>
      <c r="D51" s="242"/>
      <c r="E51" s="244"/>
      <c r="F51" s="244"/>
      <c r="G51" s="242"/>
      <c r="H51" s="242"/>
      <c r="I51" s="242"/>
      <c r="J51" s="242"/>
      <c r="K51" s="242"/>
      <c r="L51" s="242"/>
    </row>
    <row r="52" spans="1:12">
      <c r="A52" s="242"/>
      <c r="B52" s="242" t="s">
        <v>78</v>
      </c>
      <c r="C52" s="242" t="s">
        <v>88</v>
      </c>
      <c r="D52" s="242"/>
      <c r="E52" s="244"/>
      <c r="F52" s="244"/>
      <c r="G52" s="242"/>
      <c r="H52" s="242"/>
      <c r="I52" s="242"/>
      <c r="J52" s="242"/>
      <c r="K52" s="242"/>
      <c r="L52" s="242"/>
    </row>
    <row r="53" spans="1:12">
      <c r="A53" s="242"/>
      <c r="B53" s="270"/>
      <c r="C53" s="242" t="s">
        <v>93</v>
      </c>
      <c r="D53" s="242"/>
      <c r="E53" s="242"/>
      <c r="F53" s="242"/>
      <c r="G53" s="242"/>
      <c r="H53" s="242"/>
      <c r="I53" s="242"/>
      <c r="J53" s="242"/>
      <c r="K53" s="242"/>
      <c r="L53" s="242"/>
    </row>
    <row r="54" spans="1:12">
      <c r="A54" s="242"/>
      <c r="B54" s="242" t="s">
        <v>94</v>
      </c>
      <c r="C54" s="242"/>
      <c r="D54" s="242"/>
      <c r="E54" s="242"/>
      <c r="F54" s="242"/>
      <c r="G54" s="242"/>
      <c r="H54" s="242"/>
      <c r="I54" s="242"/>
      <c r="J54" s="242"/>
      <c r="K54" s="242"/>
      <c r="L54" s="242"/>
    </row>
    <row r="55" spans="1:12">
      <c r="A55" s="242"/>
      <c r="B55" s="242"/>
      <c r="C55" s="242"/>
      <c r="D55" s="242"/>
      <c r="E55" s="242"/>
      <c r="F55" s="242"/>
      <c r="G55" s="242"/>
      <c r="H55" s="242"/>
      <c r="I55" s="242"/>
      <c r="J55" s="242"/>
      <c r="K55" s="242"/>
      <c r="L55" s="242"/>
    </row>
  </sheetData>
  <mergeCells count="22">
    <mergeCell ref="A44:A49"/>
    <mergeCell ref="A39:A43"/>
    <mergeCell ref="A36:C38"/>
    <mergeCell ref="D36:K36"/>
    <mergeCell ref="A21:A25"/>
    <mergeCell ref="B21:B25"/>
    <mergeCell ref="A26:A31"/>
    <mergeCell ref="B26:B31"/>
    <mergeCell ref="D37:K37"/>
    <mergeCell ref="B39:B43"/>
    <mergeCell ref="B44:B49"/>
    <mergeCell ref="A11:A15"/>
    <mergeCell ref="B11:B15"/>
    <mergeCell ref="A16:A20"/>
    <mergeCell ref="B16:B20"/>
    <mergeCell ref="B1:N1"/>
    <mergeCell ref="B2:N2"/>
    <mergeCell ref="B3:N3"/>
    <mergeCell ref="B4:N4"/>
    <mergeCell ref="A8:C10"/>
    <mergeCell ref="D8:F8"/>
    <mergeCell ref="D9:F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624"/>
  <sheetViews>
    <sheetView topLeftCell="A316" zoomScale="85" zoomScaleNormal="85" workbookViewId="0">
      <selection activeCell="K627" sqref="K627"/>
    </sheetView>
  </sheetViews>
  <sheetFormatPr defaultRowHeight="14.45"/>
  <cols>
    <col min="1" max="1" width="11.140625" customWidth="1"/>
    <col min="13" max="13" width="12" customWidth="1"/>
  </cols>
  <sheetData>
    <row r="1" spans="1:22" ht="15">
      <c r="C1" s="562" t="s">
        <v>0</v>
      </c>
      <c r="D1" s="562"/>
      <c r="E1" s="562"/>
      <c r="F1" s="562"/>
      <c r="G1" s="562"/>
      <c r="H1" s="562"/>
      <c r="I1" s="562"/>
      <c r="J1" s="562"/>
      <c r="K1" s="562"/>
      <c r="L1" s="562"/>
      <c r="M1" s="562"/>
      <c r="N1" s="562"/>
      <c r="O1" s="562"/>
    </row>
    <row r="2" spans="1:22" ht="15">
      <c r="C2" s="562" t="s">
        <v>1</v>
      </c>
      <c r="D2" s="562"/>
      <c r="E2" s="562"/>
      <c r="F2" s="562"/>
      <c r="G2" s="562"/>
      <c r="H2" s="562"/>
      <c r="I2" s="562"/>
      <c r="J2" s="562"/>
      <c r="K2" s="562"/>
      <c r="L2" s="562"/>
      <c r="M2" s="562"/>
      <c r="N2" s="562"/>
      <c r="O2" s="562"/>
    </row>
    <row r="3" spans="1:22" ht="15">
      <c r="C3" s="562" t="s">
        <v>2</v>
      </c>
      <c r="D3" s="562"/>
      <c r="E3" s="562"/>
      <c r="F3" s="562"/>
      <c r="G3" s="562"/>
      <c r="H3" s="562"/>
      <c r="I3" s="562"/>
      <c r="J3" s="562"/>
      <c r="K3" s="562"/>
      <c r="L3" s="562"/>
      <c r="M3" s="562"/>
      <c r="N3" s="562"/>
      <c r="O3" s="562"/>
    </row>
    <row r="4" spans="1:22" ht="15">
      <c r="C4" s="563" t="s">
        <v>3</v>
      </c>
      <c r="D4" s="563"/>
      <c r="E4" s="563"/>
      <c r="F4" s="563"/>
      <c r="G4" s="563"/>
      <c r="H4" s="563"/>
      <c r="I4" s="563"/>
      <c r="J4" s="563"/>
      <c r="K4" s="563"/>
      <c r="L4" s="563"/>
      <c r="M4" s="563"/>
      <c r="N4" s="563"/>
      <c r="O4" s="563"/>
    </row>
    <row r="7" spans="1:22" ht="15">
      <c r="A7" s="281" t="s">
        <v>95</v>
      </c>
    </row>
    <row r="9" spans="1:22" ht="15.75" thickBot="1"/>
    <row r="10" spans="1:22" ht="15">
      <c r="A10" s="615" t="s">
        <v>96</v>
      </c>
      <c r="B10" s="616"/>
      <c r="C10" s="616"/>
      <c r="D10" s="616"/>
      <c r="E10" s="616"/>
      <c r="F10" s="616"/>
      <c r="G10" s="616"/>
      <c r="H10" s="616"/>
      <c r="I10" s="616"/>
      <c r="J10" s="617"/>
      <c r="M10" s="615" t="s">
        <v>96</v>
      </c>
      <c r="N10" s="616"/>
      <c r="O10" s="616"/>
      <c r="P10" s="616"/>
      <c r="Q10" s="616"/>
      <c r="R10" s="616"/>
      <c r="S10" s="616"/>
      <c r="T10" s="616"/>
      <c r="U10" s="616"/>
      <c r="V10" s="617"/>
    </row>
    <row r="11" spans="1:22" ht="15">
      <c r="A11" s="618" t="s">
        <v>97</v>
      </c>
      <c r="B11" s="619"/>
      <c r="C11" s="619"/>
      <c r="D11" s="619"/>
      <c r="E11" s="619"/>
      <c r="F11" s="619"/>
      <c r="G11" s="619"/>
      <c r="H11" s="619"/>
      <c r="I11" s="619"/>
      <c r="J11" s="620"/>
      <c r="M11" s="618" t="s">
        <v>97</v>
      </c>
      <c r="N11" s="619"/>
      <c r="O11" s="619"/>
      <c r="P11" s="619"/>
      <c r="Q11" s="619"/>
      <c r="R11" s="619"/>
      <c r="S11" s="619"/>
      <c r="T11" s="619"/>
      <c r="U11" s="619"/>
      <c r="V11" s="620"/>
    </row>
    <row r="12" spans="1:22" ht="15">
      <c r="A12" s="618" t="s">
        <v>98</v>
      </c>
      <c r="B12" s="619"/>
      <c r="C12" s="619"/>
      <c r="D12" s="619"/>
      <c r="E12" s="619"/>
      <c r="F12" s="619"/>
      <c r="G12" s="619"/>
      <c r="H12" s="619"/>
      <c r="I12" s="619"/>
      <c r="J12" s="620"/>
      <c r="M12" s="618" t="s">
        <v>98</v>
      </c>
      <c r="N12" s="619"/>
      <c r="O12" s="619"/>
      <c r="P12" s="619"/>
      <c r="Q12" s="619"/>
      <c r="R12" s="619"/>
      <c r="S12" s="619"/>
      <c r="T12" s="619"/>
      <c r="U12" s="619"/>
      <c r="V12" s="620"/>
    </row>
    <row r="13" spans="1:22" ht="15">
      <c r="A13" s="282" t="s">
        <v>99</v>
      </c>
      <c r="B13" s="621">
        <v>42826</v>
      </c>
      <c r="C13" s="619"/>
      <c r="D13" s="622"/>
      <c r="E13" s="623" t="s">
        <v>100</v>
      </c>
      <c r="F13" s="624"/>
      <c r="G13" s="619" t="s">
        <v>101</v>
      </c>
      <c r="H13" s="619"/>
      <c r="I13" s="619"/>
      <c r="J13" s="620"/>
      <c r="M13" s="282" t="s">
        <v>99</v>
      </c>
      <c r="N13" s="621">
        <v>42826</v>
      </c>
      <c r="O13" s="619"/>
      <c r="P13" s="622"/>
      <c r="Q13" s="623" t="s">
        <v>100</v>
      </c>
      <c r="R13" s="624"/>
      <c r="S13" s="619" t="s">
        <v>102</v>
      </c>
      <c r="T13" s="619"/>
      <c r="U13" s="619"/>
      <c r="V13" s="620"/>
    </row>
    <row r="14" spans="1:22" ht="15">
      <c r="A14" s="283" t="s">
        <v>103</v>
      </c>
      <c r="B14" s="625" t="s">
        <v>104</v>
      </c>
      <c r="C14" s="625"/>
      <c r="D14" s="625"/>
      <c r="E14" s="625"/>
      <c r="F14" s="625"/>
      <c r="G14" s="625"/>
      <c r="H14" s="625"/>
      <c r="I14" s="625"/>
      <c r="J14" s="626"/>
      <c r="M14" s="283" t="s">
        <v>103</v>
      </c>
      <c r="N14" s="625" t="s">
        <v>104</v>
      </c>
      <c r="O14" s="625"/>
      <c r="P14" s="625"/>
      <c r="Q14" s="625"/>
      <c r="R14" s="625"/>
      <c r="S14" s="625"/>
      <c r="T14" s="625"/>
      <c r="U14" s="625"/>
      <c r="V14" s="626"/>
    </row>
    <row r="15" spans="1:22" ht="15">
      <c r="A15" s="284" t="s">
        <v>105</v>
      </c>
      <c r="B15" s="285"/>
      <c r="C15" s="285" t="s">
        <v>106</v>
      </c>
      <c r="D15" s="286">
        <v>1</v>
      </c>
      <c r="E15" s="285" t="s">
        <v>107</v>
      </c>
      <c r="F15" s="287">
        <v>0.99399999999999999</v>
      </c>
      <c r="G15" s="287">
        <v>0.997</v>
      </c>
      <c r="H15" s="285"/>
      <c r="I15" s="285"/>
      <c r="J15" s="288"/>
      <c r="M15" s="284" t="s">
        <v>105</v>
      </c>
      <c r="N15" s="285"/>
      <c r="O15" s="285" t="s">
        <v>106</v>
      </c>
      <c r="P15" s="286">
        <v>1</v>
      </c>
      <c r="Q15" s="285" t="s">
        <v>107</v>
      </c>
      <c r="R15" s="287">
        <v>0.99399999999999999</v>
      </c>
      <c r="S15" s="287">
        <v>0.997</v>
      </c>
      <c r="T15" s="285"/>
      <c r="U15" s="285"/>
      <c r="V15" s="288"/>
    </row>
    <row r="16" spans="1:22" ht="15.75" thickBot="1">
      <c r="A16" s="640" t="s">
        <v>108</v>
      </c>
      <c r="B16" s="641"/>
      <c r="C16" s="641"/>
      <c r="D16" s="641"/>
      <c r="E16" s="642">
        <v>0.54513888888888895</v>
      </c>
      <c r="F16" s="643"/>
      <c r="G16" s="643"/>
      <c r="H16" s="643"/>
      <c r="I16" s="643"/>
      <c r="J16" s="644"/>
      <c r="M16" s="640" t="s">
        <v>108</v>
      </c>
      <c r="N16" s="641"/>
      <c r="O16" s="641"/>
      <c r="P16" s="641"/>
      <c r="Q16" s="642">
        <v>0.73958333333333337</v>
      </c>
      <c r="R16" s="643"/>
      <c r="S16" s="643"/>
      <c r="T16" s="643"/>
      <c r="U16" s="643"/>
      <c r="V16" s="644"/>
    </row>
    <row r="17" spans="1:22" ht="60" thickBot="1">
      <c r="A17" s="289" t="s">
        <v>109</v>
      </c>
      <c r="B17" s="290" t="s">
        <v>110</v>
      </c>
      <c r="C17" s="291" t="s">
        <v>111</v>
      </c>
      <c r="D17" s="292" t="s">
        <v>112</v>
      </c>
      <c r="E17" s="292" t="s">
        <v>113</v>
      </c>
      <c r="F17" s="291" t="s">
        <v>114</v>
      </c>
      <c r="G17" s="291" t="s">
        <v>115</v>
      </c>
      <c r="H17" s="292" t="s">
        <v>116</v>
      </c>
      <c r="I17" s="292" t="s">
        <v>117</v>
      </c>
      <c r="J17" s="293" t="s">
        <v>118</v>
      </c>
      <c r="M17" s="289" t="s">
        <v>109</v>
      </c>
      <c r="N17" s="290" t="s">
        <v>110</v>
      </c>
      <c r="O17" s="291" t="s">
        <v>111</v>
      </c>
      <c r="P17" s="292" t="s">
        <v>112</v>
      </c>
      <c r="Q17" s="292" t="s">
        <v>113</v>
      </c>
      <c r="R17" s="291" t="s">
        <v>114</v>
      </c>
      <c r="S17" s="291" t="s">
        <v>115</v>
      </c>
      <c r="T17" s="292" t="s">
        <v>116</v>
      </c>
      <c r="U17" s="292" t="s">
        <v>117</v>
      </c>
      <c r="V17" s="293" t="s">
        <v>118</v>
      </c>
    </row>
    <row r="18" spans="1:22" ht="15" thickTop="1">
      <c r="A18" s="629" t="s">
        <v>14</v>
      </c>
      <c r="B18" s="631" t="s">
        <v>31</v>
      </c>
      <c r="C18" s="632"/>
      <c r="D18" s="632"/>
      <c r="E18" s="632"/>
      <c r="F18" s="632"/>
      <c r="G18" s="632"/>
      <c r="H18" s="632"/>
      <c r="I18" s="632"/>
      <c r="J18" s="633"/>
      <c r="M18" s="629" t="s">
        <v>14</v>
      </c>
      <c r="N18" s="631" t="s">
        <v>31</v>
      </c>
      <c r="O18" s="632"/>
      <c r="P18" s="632"/>
      <c r="Q18" s="632"/>
      <c r="R18" s="632"/>
      <c r="S18" s="632"/>
      <c r="T18" s="632"/>
      <c r="U18" s="632"/>
      <c r="V18" s="633"/>
    </row>
    <row r="19" spans="1:22" ht="15" thickBot="1">
      <c r="A19" s="630"/>
      <c r="B19" s="634"/>
      <c r="C19" s="635"/>
      <c r="D19" s="635"/>
      <c r="E19" s="635"/>
      <c r="F19" s="635"/>
      <c r="G19" s="635"/>
      <c r="H19" s="635"/>
      <c r="I19" s="635"/>
      <c r="J19" s="636"/>
      <c r="M19" s="630"/>
      <c r="N19" s="634"/>
      <c r="O19" s="635"/>
      <c r="P19" s="635"/>
      <c r="Q19" s="635"/>
      <c r="R19" s="635"/>
      <c r="S19" s="635"/>
      <c r="T19" s="635"/>
      <c r="U19" s="635"/>
      <c r="V19" s="636"/>
    </row>
    <row r="20" spans="1:22" ht="15" thickTop="1">
      <c r="A20" s="629" t="s">
        <v>15</v>
      </c>
      <c r="B20" s="631" t="s">
        <v>31</v>
      </c>
      <c r="C20" s="632"/>
      <c r="D20" s="632"/>
      <c r="E20" s="632"/>
      <c r="F20" s="632"/>
      <c r="G20" s="632"/>
      <c r="H20" s="632"/>
      <c r="I20" s="632"/>
      <c r="J20" s="633"/>
      <c r="M20" s="629" t="s">
        <v>15</v>
      </c>
      <c r="N20" s="631" t="s">
        <v>31</v>
      </c>
      <c r="O20" s="632"/>
      <c r="P20" s="632"/>
      <c r="Q20" s="632"/>
      <c r="R20" s="632"/>
      <c r="S20" s="632"/>
      <c r="T20" s="632"/>
      <c r="U20" s="632"/>
      <c r="V20" s="633"/>
    </row>
    <row r="21" spans="1:22" ht="15" thickBot="1">
      <c r="A21" s="630"/>
      <c r="B21" s="634"/>
      <c r="C21" s="635"/>
      <c r="D21" s="635"/>
      <c r="E21" s="635"/>
      <c r="F21" s="635"/>
      <c r="G21" s="635"/>
      <c r="H21" s="635"/>
      <c r="I21" s="635"/>
      <c r="J21" s="636"/>
      <c r="M21" s="630"/>
      <c r="N21" s="634"/>
      <c r="O21" s="635"/>
      <c r="P21" s="635"/>
      <c r="Q21" s="635"/>
      <c r="R21" s="635"/>
      <c r="S21" s="635"/>
      <c r="T21" s="635"/>
      <c r="U21" s="635"/>
      <c r="V21" s="636"/>
    </row>
    <row r="22" spans="1:22" ht="15" thickTop="1">
      <c r="A22" s="627" t="s">
        <v>16</v>
      </c>
      <c r="B22" s="294">
        <v>0.4152777777777778</v>
      </c>
      <c r="C22" s="295">
        <v>4.7699999999999996</v>
      </c>
      <c r="D22" s="296">
        <v>40.67</v>
      </c>
      <c r="E22" s="297">
        <v>25.51</v>
      </c>
      <c r="F22" s="298">
        <v>106.7</v>
      </c>
      <c r="G22" s="299">
        <v>11.57</v>
      </c>
      <c r="H22" s="300"/>
      <c r="I22" s="301">
        <v>2</v>
      </c>
      <c r="J22" s="302">
        <v>100</v>
      </c>
      <c r="M22" s="627" t="s">
        <v>16</v>
      </c>
      <c r="N22" s="631" t="s">
        <v>31</v>
      </c>
      <c r="O22" s="632"/>
      <c r="P22" s="632"/>
      <c r="Q22" s="632"/>
      <c r="R22" s="632"/>
      <c r="S22" s="632"/>
      <c r="T22" s="632"/>
      <c r="U22" s="632"/>
      <c r="V22" s="633"/>
    </row>
    <row r="23" spans="1:22" ht="15" thickBot="1">
      <c r="A23" s="628"/>
      <c r="B23" s="637" t="s">
        <v>31</v>
      </c>
      <c r="C23" s="638"/>
      <c r="D23" s="638"/>
      <c r="E23" s="638"/>
      <c r="F23" s="638"/>
      <c r="G23" s="638"/>
      <c r="H23" s="638"/>
      <c r="I23" s="638"/>
      <c r="J23" s="639"/>
      <c r="M23" s="628"/>
      <c r="N23" s="634"/>
      <c r="O23" s="635"/>
      <c r="P23" s="635"/>
      <c r="Q23" s="635"/>
      <c r="R23" s="635"/>
      <c r="S23" s="635"/>
      <c r="T23" s="635"/>
      <c r="U23" s="635"/>
      <c r="V23" s="636"/>
    </row>
    <row r="24" spans="1:22" ht="15" thickTop="1">
      <c r="A24" s="627" t="s">
        <v>17</v>
      </c>
      <c r="B24" s="303">
        <v>0.42708333333333331</v>
      </c>
      <c r="C24" s="304">
        <v>4.7</v>
      </c>
      <c r="D24" s="305">
        <v>41.18</v>
      </c>
      <c r="E24" s="306">
        <v>25.86</v>
      </c>
      <c r="F24" s="307">
        <v>98</v>
      </c>
      <c r="G24" s="308">
        <v>10.61</v>
      </c>
      <c r="H24" s="309"/>
      <c r="I24" s="310">
        <v>2</v>
      </c>
      <c r="J24" s="311">
        <v>24</v>
      </c>
      <c r="M24" s="627" t="s">
        <v>17</v>
      </c>
      <c r="N24" s="294">
        <v>0.65069444444444446</v>
      </c>
      <c r="O24" s="304">
        <v>5.45</v>
      </c>
      <c r="P24" s="306">
        <v>40.42</v>
      </c>
      <c r="Q24" s="306">
        <v>25.4</v>
      </c>
      <c r="R24" s="307">
        <v>115.3</v>
      </c>
      <c r="S24" s="308">
        <v>12.29</v>
      </c>
      <c r="T24" s="309"/>
      <c r="U24" s="310">
        <v>2</v>
      </c>
      <c r="V24" s="311">
        <v>25</v>
      </c>
    </row>
    <row r="25" spans="1:22" ht="15" thickBot="1">
      <c r="A25" s="628"/>
      <c r="B25" s="312">
        <v>0.4284722222222222</v>
      </c>
      <c r="C25" s="313">
        <v>4.6900000000000004</v>
      </c>
      <c r="D25" s="314">
        <v>41.23</v>
      </c>
      <c r="E25" s="315">
        <v>25.89</v>
      </c>
      <c r="F25" s="298">
        <v>94.7</v>
      </c>
      <c r="G25" s="316">
        <v>10.24</v>
      </c>
      <c r="H25" s="317"/>
      <c r="I25" s="318">
        <v>22</v>
      </c>
      <c r="J25" s="319">
        <v>24</v>
      </c>
      <c r="M25" s="628"/>
      <c r="N25" s="312">
        <v>0.65277777777777779</v>
      </c>
      <c r="O25" s="313">
        <v>5.17</v>
      </c>
      <c r="P25" s="340">
        <v>40.11</v>
      </c>
      <c r="Q25" s="315">
        <v>25.17</v>
      </c>
      <c r="R25" s="298">
        <v>112.7</v>
      </c>
      <c r="S25" s="316">
        <v>12.11</v>
      </c>
      <c r="T25" s="317"/>
      <c r="U25" s="318">
        <v>23</v>
      </c>
      <c r="V25" s="319">
        <v>25</v>
      </c>
    </row>
    <row r="26" spans="1:22" ht="15" thickTop="1">
      <c r="A26" s="627" t="s">
        <v>18</v>
      </c>
      <c r="B26" s="303">
        <v>0.43124999999999997</v>
      </c>
      <c r="C26" s="304">
        <v>4.83</v>
      </c>
      <c r="D26" s="305">
        <v>40.097000000000001</v>
      </c>
      <c r="E26" s="306">
        <v>25.12</v>
      </c>
      <c r="F26" s="307">
        <v>96.9</v>
      </c>
      <c r="G26" s="308">
        <v>10.51</v>
      </c>
      <c r="H26" s="309"/>
      <c r="I26" s="310">
        <v>2</v>
      </c>
      <c r="J26" s="311">
        <v>86.5</v>
      </c>
      <c r="M26" s="627" t="s">
        <v>18</v>
      </c>
      <c r="N26" s="303">
        <v>0.65625</v>
      </c>
      <c r="O26" s="304">
        <v>5.07</v>
      </c>
      <c r="P26" s="306">
        <v>40.03</v>
      </c>
      <c r="Q26" s="306">
        <v>25.11</v>
      </c>
      <c r="R26" s="307">
        <v>110.9</v>
      </c>
      <c r="S26" s="308">
        <v>11.93</v>
      </c>
      <c r="T26" s="309"/>
      <c r="U26" s="310">
        <v>2</v>
      </c>
      <c r="V26" s="311">
        <v>100</v>
      </c>
    </row>
    <row r="27" spans="1:22" ht="15" thickBot="1">
      <c r="A27" s="628"/>
      <c r="B27" s="312">
        <v>0.43263888888888885</v>
      </c>
      <c r="C27" s="313">
        <v>4.6399999999999997</v>
      </c>
      <c r="D27" s="314">
        <v>41.445999999999998</v>
      </c>
      <c r="E27" s="315">
        <v>26.03</v>
      </c>
      <c r="F27" s="298">
        <v>90</v>
      </c>
      <c r="G27" s="316">
        <v>9.74</v>
      </c>
      <c r="H27" s="317"/>
      <c r="I27" s="318">
        <v>84.5</v>
      </c>
      <c r="J27" s="319">
        <v>86.5</v>
      </c>
      <c r="M27" s="628"/>
      <c r="N27" s="312">
        <v>0.65833333333333333</v>
      </c>
      <c r="O27" s="313">
        <v>4.8</v>
      </c>
      <c r="P27" s="340">
        <v>40.950000000000003</v>
      </c>
      <c r="Q27" s="315">
        <v>25.71</v>
      </c>
      <c r="R27" s="298">
        <v>110.5</v>
      </c>
      <c r="S27" s="316">
        <v>11.35</v>
      </c>
      <c r="T27" s="317"/>
      <c r="U27" s="318">
        <v>98</v>
      </c>
      <c r="V27" s="319">
        <v>100</v>
      </c>
    </row>
    <row r="28" spans="1:22" ht="15" thickTop="1">
      <c r="A28" s="627" t="s">
        <v>19</v>
      </c>
      <c r="B28" s="303">
        <v>0.44097222222222227</v>
      </c>
      <c r="C28" s="304">
        <v>4.9800000000000004</v>
      </c>
      <c r="D28" s="305">
        <v>40.087000000000003</v>
      </c>
      <c r="E28" s="306">
        <v>25.13</v>
      </c>
      <c r="F28" s="307">
        <v>111.7</v>
      </c>
      <c r="G28" s="308">
        <v>11.88</v>
      </c>
      <c r="H28" s="309"/>
      <c r="I28" s="310">
        <v>2</v>
      </c>
      <c r="J28" s="311">
        <v>40.5</v>
      </c>
      <c r="M28" s="627" t="s">
        <v>19</v>
      </c>
      <c r="N28" s="303">
        <v>0.66111111111111109</v>
      </c>
      <c r="O28" s="304">
        <v>5.08</v>
      </c>
      <c r="P28" s="306">
        <v>39.96</v>
      </c>
      <c r="Q28" s="306">
        <v>25.06</v>
      </c>
      <c r="R28" s="307">
        <v>105.2</v>
      </c>
      <c r="S28" s="308">
        <v>11.34</v>
      </c>
      <c r="T28" s="309"/>
      <c r="U28" s="310">
        <v>2</v>
      </c>
      <c r="V28" s="311">
        <v>34</v>
      </c>
    </row>
    <row r="29" spans="1:22" ht="15" thickBot="1">
      <c r="A29" s="628"/>
      <c r="B29" s="312">
        <v>0.44236111111111115</v>
      </c>
      <c r="C29" s="313">
        <v>4.7699999999999996</v>
      </c>
      <c r="D29" s="314">
        <v>40.725999999999999</v>
      </c>
      <c r="E29" s="315">
        <v>25.55</v>
      </c>
      <c r="F29" s="298">
        <v>96.5</v>
      </c>
      <c r="G29" s="316">
        <v>10.44</v>
      </c>
      <c r="H29" s="317" t="s">
        <v>119</v>
      </c>
      <c r="I29" s="318">
        <v>38.5</v>
      </c>
      <c r="J29" s="319">
        <v>40.5</v>
      </c>
      <c r="M29" s="628"/>
      <c r="N29" s="312">
        <v>0.66319444444444442</v>
      </c>
      <c r="O29" s="313">
        <v>4.99</v>
      </c>
      <c r="P29" s="340">
        <v>40.950000000000003</v>
      </c>
      <c r="Q29" s="315">
        <v>23.13</v>
      </c>
      <c r="R29" s="298">
        <v>101.5</v>
      </c>
      <c r="S29" s="316">
        <v>10.96</v>
      </c>
      <c r="T29" s="317"/>
      <c r="U29" s="318">
        <v>32</v>
      </c>
      <c r="V29" s="319">
        <v>34</v>
      </c>
    </row>
    <row r="30" spans="1:22" ht="15" thickTop="1">
      <c r="A30" s="645" t="s">
        <v>20</v>
      </c>
      <c r="B30" s="320">
        <v>0.41666666666666669</v>
      </c>
      <c r="C30" s="321">
        <v>5.43</v>
      </c>
      <c r="D30" s="322">
        <v>37.4</v>
      </c>
      <c r="E30" s="322">
        <v>23.5</v>
      </c>
      <c r="F30" s="323">
        <v>109</v>
      </c>
      <c r="G30" s="324">
        <v>11.66</v>
      </c>
      <c r="H30" s="325"/>
      <c r="I30" s="326">
        <v>2</v>
      </c>
      <c r="J30" s="327">
        <v>12</v>
      </c>
      <c r="M30" s="645" t="s">
        <v>20</v>
      </c>
      <c r="N30" s="303">
        <v>0.65555555555555556</v>
      </c>
      <c r="O30" s="321">
        <v>5.87</v>
      </c>
      <c r="P30" s="337">
        <v>37.286999999999999</v>
      </c>
      <c r="Q30" s="322">
        <v>23.3</v>
      </c>
      <c r="R30" s="323">
        <v>104.1</v>
      </c>
      <c r="S30" s="324">
        <v>11.15</v>
      </c>
      <c r="T30" s="325" t="s">
        <v>119</v>
      </c>
      <c r="U30" s="326">
        <v>2</v>
      </c>
      <c r="V30" s="327">
        <v>20</v>
      </c>
    </row>
    <row r="31" spans="1:22" ht="15" thickBot="1">
      <c r="A31" s="646"/>
      <c r="B31" s="328">
        <v>0.41875000000000001</v>
      </c>
      <c r="C31" s="329">
        <v>5.29</v>
      </c>
      <c r="D31" s="330">
        <v>38.409999999999997</v>
      </c>
      <c r="E31" s="331">
        <v>24.06</v>
      </c>
      <c r="F31" s="332">
        <v>108</v>
      </c>
      <c r="G31" s="333">
        <v>11.66</v>
      </c>
      <c r="H31" s="334"/>
      <c r="I31" s="335">
        <v>10</v>
      </c>
      <c r="J31" s="336">
        <v>12</v>
      </c>
      <c r="M31" s="646"/>
      <c r="N31" s="312">
        <v>0.65763888888888888</v>
      </c>
      <c r="O31" s="329">
        <v>5.83</v>
      </c>
      <c r="P31" s="338">
        <v>38.927999999999997</v>
      </c>
      <c r="Q31" s="331">
        <v>24.06</v>
      </c>
      <c r="R31" s="332">
        <v>104.1</v>
      </c>
      <c r="S31" s="333">
        <v>11.18</v>
      </c>
      <c r="T31" s="334"/>
      <c r="U31" s="335">
        <v>18</v>
      </c>
      <c r="V31" s="336">
        <v>20</v>
      </c>
    </row>
    <row r="32" spans="1:22" ht="15" thickTop="1">
      <c r="A32" s="645" t="s">
        <v>21</v>
      </c>
      <c r="B32" s="320">
        <v>0.43402777777777773</v>
      </c>
      <c r="C32" s="321">
        <v>5.28</v>
      </c>
      <c r="D32" s="322">
        <v>39.01</v>
      </c>
      <c r="E32" s="322">
        <v>24.48</v>
      </c>
      <c r="F32" s="323">
        <v>108.6</v>
      </c>
      <c r="G32" s="324">
        <v>11.7</v>
      </c>
      <c r="H32" s="325"/>
      <c r="I32" s="326">
        <v>2</v>
      </c>
      <c r="J32" s="327">
        <v>8</v>
      </c>
      <c r="M32" s="645" t="s">
        <v>21</v>
      </c>
      <c r="N32" s="320">
        <v>0.66319444444444442</v>
      </c>
      <c r="O32" s="321">
        <v>5.78</v>
      </c>
      <c r="P32" s="337">
        <v>38.387</v>
      </c>
      <c r="Q32" s="322">
        <v>24.03</v>
      </c>
      <c r="R32" s="323">
        <v>106.1</v>
      </c>
      <c r="S32" s="324">
        <v>11.1</v>
      </c>
      <c r="T32" s="325"/>
      <c r="U32" s="326">
        <v>2</v>
      </c>
      <c r="V32" s="327">
        <v>13</v>
      </c>
    </row>
    <row r="33" spans="1:22" ht="15" thickBot="1">
      <c r="A33" s="646"/>
      <c r="B33" s="328">
        <v>0.43611111111111112</v>
      </c>
      <c r="C33" s="329">
        <v>5.04</v>
      </c>
      <c r="D33" s="330">
        <v>39.6</v>
      </c>
      <c r="E33" s="331">
        <v>24.83</v>
      </c>
      <c r="F33" s="332">
        <v>107.8</v>
      </c>
      <c r="G33" s="333">
        <v>11.64</v>
      </c>
      <c r="H33" s="334"/>
      <c r="I33" s="335">
        <v>6</v>
      </c>
      <c r="J33" s="336">
        <v>8</v>
      </c>
      <c r="M33" s="646"/>
      <c r="N33" s="328">
        <v>0.6645833333333333</v>
      </c>
      <c r="O33" s="329">
        <v>5.44</v>
      </c>
      <c r="P33" s="338">
        <v>38.841999999999999</v>
      </c>
      <c r="Q33" s="331">
        <v>24.12</v>
      </c>
      <c r="R33" s="332">
        <v>104.1</v>
      </c>
      <c r="S33" s="333">
        <v>11.19</v>
      </c>
      <c r="T33" s="334"/>
      <c r="U33" s="335">
        <v>11</v>
      </c>
      <c r="V33" s="336">
        <v>13</v>
      </c>
    </row>
    <row r="34" spans="1:22" ht="15" thickTop="1">
      <c r="A34" s="645" t="s">
        <v>22</v>
      </c>
      <c r="B34" s="320">
        <v>0.47430555555555554</v>
      </c>
      <c r="C34" s="321">
        <v>5.26</v>
      </c>
      <c r="D34" s="337">
        <v>38.036000000000001</v>
      </c>
      <c r="E34" s="322">
        <v>23.74</v>
      </c>
      <c r="F34" s="323">
        <v>110</v>
      </c>
      <c r="G34" s="324">
        <v>11.91</v>
      </c>
      <c r="H34" s="325"/>
      <c r="I34" s="326">
        <v>2</v>
      </c>
      <c r="J34" s="327">
        <v>85</v>
      </c>
      <c r="M34" s="645" t="s">
        <v>22</v>
      </c>
      <c r="N34" s="320">
        <v>0.67013888888888884</v>
      </c>
      <c r="O34" s="321">
        <v>5.68</v>
      </c>
      <c r="P34" s="337">
        <v>36.381</v>
      </c>
      <c r="Q34" s="322">
        <v>22.65</v>
      </c>
      <c r="R34" s="323">
        <v>105.7</v>
      </c>
      <c r="S34" s="324">
        <v>11.4</v>
      </c>
      <c r="T34" s="325"/>
      <c r="U34" s="326">
        <v>2</v>
      </c>
      <c r="V34" s="327">
        <v>80</v>
      </c>
    </row>
    <row r="35" spans="1:22" ht="15" thickBot="1">
      <c r="A35" s="646"/>
      <c r="B35" s="328">
        <v>0.47569444444444442</v>
      </c>
      <c r="C35" s="329">
        <v>5.24</v>
      </c>
      <c r="D35" s="338">
        <v>38.03</v>
      </c>
      <c r="E35" s="331">
        <v>23.74</v>
      </c>
      <c r="F35" s="332">
        <v>99.4</v>
      </c>
      <c r="G35" s="333">
        <v>10.76</v>
      </c>
      <c r="H35" s="334"/>
      <c r="I35" s="335">
        <v>83</v>
      </c>
      <c r="J35" s="336">
        <v>85</v>
      </c>
      <c r="M35" s="646"/>
      <c r="N35" s="328">
        <v>0.67291666666666661</v>
      </c>
      <c r="O35" s="329">
        <v>5.51</v>
      </c>
      <c r="P35" s="338">
        <v>37.226999999999997</v>
      </c>
      <c r="Q35" s="331">
        <v>23.23</v>
      </c>
      <c r="R35" s="332">
        <v>104.2</v>
      </c>
      <c r="S35" s="333">
        <v>11.24</v>
      </c>
      <c r="T35" s="334"/>
      <c r="U35" s="335">
        <v>78</v>
      </c>
      <c r="V35" s="336">
        <v>80</v>
      </c>
    </row>
    <row r="36" spans="1:22" ht="15" thickTop="1">
      <c r="A36" s="645" t="s">
        <v>23</v>
      </c>
      <c r="B36" s="320">
        <v>0.44791666666666669</v>
      </c>
      <c r="C36" s="321">
        <v>5.53</v>
      </c>
      <c r="D36" s="322">
        <v>39.01</v>
      </c>
      <c r="E36" s="322">
        <v>24.49</v>
      </c>
      <c r="F36" s="323">
        <v>110.3</v>
      </c>
      <c r="G36" s="324">
        <v>11.99</v>
      </c>
      <c r="H36" s="325"/>
      <c r="I36" s="326">
        <v>2</v>
      </c>
      <c r="J36" s="327">
        <v>10</v>
      </c>
      <c r="M36" s="645" t="s">
        <v>23</v>
      </c>
      <c r="N36" s="320">
        <v>0.67569444444444438</v>
      </c>
      <c r="O36" s="321">
        <v>5.85</v>
      </c>
      <c r="P36" s="337">
        <v>35.078000000000003</v>
      </c>
      <c r="Q36" s="322">
        <v>21.79</v>
      </c>
      <c r="R36" s="323">
        <v>106.2</v>
      </c>
      <c r="S36" s="324">
        <v>11.43</v>
      </c>
      <c r="T36" s="325"/>
      <c r="U36" s="326">
        <v>2</v>
      </c>
      <c r="V36" s="327">
        <v>12</v>
      </c>
    </row>
    <row r="37" spans="1:22" ht="15" thickBot="1">
      <c r="A37" s="646"/>
      <c r="B37" s="328">
        <v>0.45</v>
      </c>
      <c r="C37" s="329">
        <v>5.34</v>
      </c>
      <c r="D37" s="330">
        <v>38.9</v>
      </c>
      <c r="E37" s="331">
        <v>24.41</v>
      </c>
      <c r="F37" s="339">
        <v>107.6</v>
      </c>
      <c r="G37" s="333">
        <v>11.58</v>
      </c>
      <c r="H37" s="334"/>
      <c r="I37" s="335">
        <v>8</v>
      </c>
      <c r="J37" s="336">
        <v>10</v>
      </c>
      <c r="M37" s="646"/>
      <c r="N37" s="328">
        <v>0.6777777777777777</v>
      </c>
      <c r="O37" s="329">
        <v>5.78</v>
      </c>
      <c r="P37" s="338">
        <v>35.119999999999997</v>
      </c>
      <c r="Q37" s="331">
        <v>21.81</v>
      </c>
      <c r="R37" s="339">
        <v>103</v>
      </c>
      <c r="S37" s="333">
        <v>11.16</v>
      </c>
      <c r="T37" s="334"/>
      <c r="U37" s="335">
        <v>10</v>
      </c>
      <c r="V37" s="336">
        <v>12</v>
      </c>
    </row>
    <row r="38" spans="1:22" ht="15" thickTop="1">
      <c r="A38" s="645" t="s">
        <v>24</v>
      </c>
      <c r="B38" s="320">
        <v>0.46875</v>
      </c>
      <c r="C38" s="321">
        <v>5.37</v>
      </c>
      <c r="D38" s="337">
        <v>37.345999999999997</v>
      </c>
      <c r="E38" s="322">
        <v>23.28</v>
      </c>
      <c r="F38" s="323">
        <v>103.9</v>
      </c>
      <c r="G38" s="324">
        <v>11.22</v>
      </c>
      <c r="H38" s="325"/>
      <c r="I38" s="326">
        <v>2</v>
      </c>
      <c r="J38" s="327">
        <v>35</v>
      </c>
      <c r="M38" s="645" t="s">
        <v>24</v>
      </c>
      <c r="N38" s="320">
        <v>0.68194444444444446</v>
      </c>
      <c r="O38" s="321">
        <v>5.76</v>
      </c>
      <c r="P38" s="337">
        <v>35.695</v>
      </c>
      <c r="Q38" s="322">
        <v>22.2</v>
      </c>
      <c r="R38" s="323">
        <v>105.6</v>
      </c>
      <c r="S38" s="324">
        <v>11.38</v>
      </c>
      <c r="T38" s="325"/>
      <c r="U38" s="326">
        <v>2</v>
      </c>
      <c r="V38" s="327">
        <v>39</v>
      </c>
    </row>
    <row r="39" spans="1:22" ht="15" thickBot="1">
      <c r="A39" s="646"/>
      <c r="B39" s="328">
        <v>0.47013888888888888</v>
      </c>
      <c r="C39" s="329">
        <v>5.36</v>
      </c>
      <c r="D39" s="338">
        <v>37.444000000000003</v>
      </c>
      <c r="E39" s="331">
        <v>23.35</v>
      </c>
      <c r="F39" s="332">
        <v>100.5</v>
      </c>
      <c r="G39" s="333">
        <v>10.88</v>
      </c>
      <c r="H39" s="334"/>
      <c r="I39" s="335">
        <v>33</v>
      </c>
      <c r="J39" s="336">
        <v>35</v>
      </c>
      <c r="M39" s="646"/>
      <c r="N39" s="328">
        <v>0.68333333333333324</v>
      </c>
      <c r="O39" s="329">
        <v>5.68</v>
      </c>
      <c r="P39" s="338">
        <v>35.6708</v>
      </c>
      <c r="Q39" s="331">
        <v>22.2</v>
      </c>
      <c r="R39" s="332">
        <v>103.5</v>
      </c>
      <c r="S39" s="333">
        <v>11.19</v>
      </c>
      <c r="T39" s="334"/>
      <c r="U39" s="335">
        <v>37</v>
      </c>
      <c r="V39" s="336">
        <v>39</v>
      </c>
    </row>
    <row r="40" spans="1:22" ht="15" thickTop="1">
      <c r="A40" s="645" t="s">
        <v>25</v>
      </c>
      <c r="B40" s="320">
        <v>0.46180555555555558</v>
      </c>
      <c r="C40" s="321">
        <v>5.78</v>
      </c>
      <c r="D40" s="337">
        <v>34.241</v>
      </c>
      <c r="E40" s="322">
        <v>21.2</v>
      </c>
      <c r="F40" s="323">
        <v>121.2</v>
      </c>
      <c r="G40" s="324">
        <v>12.64</v>
      </c>
      <c r="H40" s="325"/>
      <c r="I40" s="326">
        <v>2</v>
      </c>
      <c r="J40" s="327">
        <v>50</v>
      </c>
      <c r="M40" s="645" t="s">
        <v>25</v>
      </c>
      <c r="N40" s="320">
        <v>0.68472222222222223</v>
      </c>
      <c r="O40" s="321">
        <v>6.02</v>
      </c>
      <c r="P40" s="337">
        <v>33.07</v>
      </c>
      <c r="Q40" s="322">
        <v>20.43</v>
      </c>
      <c r="R40" s="323">
        <v>103</v>
      </c>
      <c r="S40" s="324">
        <v>11.16</v>
      </c>
      <c r="T40" s="325"/>
      <c r="U40" s="326">
        <v>2</v>
      </c>
      <c r="V40" s="327">
        <v>50</v>
      </c>
    </row>
    <row r="41" spans="1:22" ht="15" thickBot="1">
      <c r="A41" s="646"/>
      <c r="B41" s="328">
        <v>0.46319444444444446</v>
      </c>
      <c r="C41" s="329">
        <v>5.48</v>
      </c>
      <c r="D41" s="338">
        <v>36.137</v>
      </c>
      <c r="E41" s="331">
        <v>22.47</v>
      </c>
      <c r="F41" s="339">
        <v>102.1</v>
      </c>
      <c r="G41" s="333">
        <v>11.08</v>
      </c>
      <c r="H41" s="334"/>
      <c r="I41" s="335">
        <v>48</v>
      </c>
      <c r="J41" s="336">
        <v>50</v>
      </c>
      <c r="M41" s="646"/>
      <c r="N41" s="328">
        <v>0.68680555555555556</v>
      </c>
      <c r="O41" s="329">
        <v>5.82</v>
      </c>
      <c r="P41" s="338">
        <v>33.630000000000003</v>
      </c>
      <c r="Q41" s="331">
        <v>20.79</v>
      </c>
      <c r="R41" s="339">
        <v>100.8</v>
      </c>
      <c r="S41" s="333">
        <v>10.96</v>
      </c>
      <c r="T41" s="334"/>
      <c r="U41" s="335">
        <v>48</v>
      </c>
      <c r="V41" s="336">
        <v>50</v>
      </c>
    </row>
    <row r="43" spans="1:22" ht="15">
      <c r="A43" t="s">
        <v>86</v>
      </c>
      <c r="B43" t="s">
        <v>120</v>
      </c>
      <c r="M43" t="s">
        <v>86</v>
      </c>
      <c r="N43" t="s">
        <v>121</v>
      </c>
    </row>
    <row r="44" spans="1:22" ht="15">
      <c r="B44" t="s">
        <v>122</v>
      </c>
      <c r="N44" t="s">
        <v>123</v>
      </c>
    </row>
    <row r="45" spans="1:22" ht="15">
      <c r="B45" t="s">
        <v>124</v>
      </c>
      <c r="N45" t="s">
        <v>125</v>
      </c>
    </row>
    <row r="46" spans="1:22" ht="15">
      <c r="B46" t="s">
        <v>126</v>
      </c>
    </row>
    <row r="48" spans="1:22" ht="15.75" thickBot="1"/>
    <row r="49" spans="1:22" ht="15">
      <c r="A49" s="615" t="s">
        <v>96</v>
      </c>
      <c r="B49" s="616"/>
      <c r="C49" s="616"/>
      <c r="D49" s="616"/>
      <c r="E49" s="616"/>
      <c r="F49" s="616"/>
      <c r="G49" s="616"/>
      <c r="H49" s="616"/>
      <c r="I49" s="616"/>
      <c r="J49" s="617"/>
      <c r="M49" s="615" t="s">
        <v>96</v>
      </c>
      <c r="N49" s="616"/>
      <c r="O49" s="616"/>
      <c r="P49" s="616"/>
      <c r="Q49" s="616"/>
      <c r="R49" s="616"/>
      <c r="S49" s="616"/>
      <c r="T49" s="616"/>
      <c r="U49" s="616"/>
      <c r="V49" s="617"/>
    </row>
    <row r="50" spans="1:22" ht="15">
      <c r="A50" s="618" t="s">
        <v>97</v>
      </c>
      <c r="B50" s="619"/>
      <c r="C50" s="619"/>
      <c r="D50" s="619"/>
      <c r="E50" s="619"/>
      <c r="F50" s="619"/>
      <c r="G50" s="619"/>
      <c r="H50" s="619"/>
      <c r="I50" s="619"/>
      <c r="J50" s="620"/>
      <c r="M50" s="618" t="s">
        <v>97</v>
      </c>
      <c r="N50" s="619"/>
      <c r="O50" s="619"/>
      <c r="P50" s="619"/>
      <c r="Q50" s="619"/>
      <c r="R50" s="619"/>
      <c r="S50" s="619"/>
      <c r="T50" s="619"/>
      <c r="U50" s="619"/>
      <c r="V50" s="620"/>
    </row>
    <row r="51" spans="1:22" ht="15">
      <c r="A51" s="618" t="s">
        <v>98</v>
      </c>
      <c r="B51" s="619"/>
      <c r="C51" s="619"/>
      <c r="D51" s="619"/>
      <c r="E51" s="619"/>
      <c r="F51" s="619"/>
      <c r="G51" s="619"/>
      <c r="H51" s="619"/>
      <c r="I51" s="619"/>
      <c r="J51" s="620"/>
      <c r="M51" s="618" t="s">
        <v>98</v>
      </c>
      <c r="N51" s="619"/>
      <c r="O51" s="619"/>
      <c r="P51" s="619"/>
      <c r="Q51" s="619"/>
      <c r="R51" s="619"/>
      <c r="S51" s="619"/>
      <c r="T51" s="619"/>
      <c r="U51" s="619"/>
      <c r="V51" s="620"/>
    </row>
    <row r="52" spans="1:22" ht="15">
      <c r="A52" s="282" t="s">
        <v>99</v>
      </c>
      <c r="B52" s="621">
        <v>42827</v>
      </c>
      <c r="C52" s="619"/>
      <c r="D52" s="622"/>
      <c r="E52" s="623" t="s">
        <v>100</v>
      </c>
      <c r="F52" s="624"/>
      <c r="G52" s="619" t="s">
        <v>127</v>
      </c>
      <c r="H52" s="619"/>
      <c r="I52" s="619"/>
      <c r="J52" s="620"/>
      <c r="M52" s="282" t="s">
        <v>99</v>
      </c>
      <c r="N52" s="621">
        <v>42827</v>
      </c>
      <c r="O52" s="619"/>
      <c r="P52" s="622"/>
      <c r="Q52" s="623" t="s">
        <v>100</v>
      </c>
      <c r="R52" s="624"/>
      <c r="S52" s="619" t="s">
        <v>128</v>
      </c>
      <c r="T52" s="619"/>
      <c r="U52" s="619"/>
      <c r="V52" s="620"/>
    </row>
    <row r="53" spans="1:22" ht="15">
      <c r="A53" s="283" t="s">
        <v>103</v>
      </c>
      <c r="B53" s="625" t="s">
        <v>129</v>
      </c>
      <c r="C53" s="625"/>
      <c r="D53" s="625"/>
      <c r="E53" s="625"/>
      <c r="F53" s="625"/>
      <c r="G53" s="625"/>
      <c r="H53" s="625"/>
      <c r="I53" s="625"/>
      <c r="J53" s="626"/>
      <c r="M53" s="283" t="s">
        <v>103</v>
      </c>
      <c r="N53" s="625" t="s">
        <v>129</v>
      </c>
      <c r="O53" s="625"/>
      <c r="P53" s="625"/>
      <c r="Q53" s="625"/>
      <c r="R53" s="625"/>
      <c r="S53" s="625"/>
      <c r="T53" s="625"/>
      <c r="U53" s="625"/>
      <c r="V53" s="626"/>
    </row>
    <row r="54" spans="1:22" ht="15">
      <c r="A54" s="284" t="s">
        <v>105</v>
      </c>
      <c r="B54" s="285"/>
      <c r="C54" s="285" t="s">
        <v>106</v>
      </c>
      <c r="D54" s="286">
        <v>1</v>
      </c>
      <c r="E54" s="285" t="s">
        <v>107</v>
      </c>
      <c r="F54" s="287">
        <v>0.997</v>
      </c>
      <c r="G54" s="285"/>
      <c r="H54" s="285"/>
      <c r="I54" s="285"/>
      <c r="J54" s="288"/>
      <c r="M54" s="284" t="s">
        <v>105</v>
      </c>
      <c r="N54" s="285" t="s">
        <v>130</v>
      </c>
      <c r="O54" s="285" t="s">
        <v>106</v>
      </c>
      <c r="P54" s="286">
        <v>1</v>
      </c>
      <c r="Q54" s="285" t="s">
        <v>107</v>
      </c>
      <c r="R54" s="287">
        <v>0.997</v>
      </c>
      <c r="S54" s="285"/>
      <c r="T54" s="285"/>
      <c r="U54" s="285"/>
      <c r="V54" s="288"/>
    </row>
    <row r="55" spans="1:22" ht="15.75" thickBot="1">
      <c r="A55" s="640" t="s">
        <v>108</v>
      </c>
      <c r="B55" s="641"/>
      <c r="C55" s="641"/>
      <c r="D55" s="641"/>
      <c r="E55" s="642">
        <v>0.42083333333333334</v>
      </c>
      <c r="F55" s="643"/>
      <c r="G55" s="643"/>
      <c r="H55" s="643"/>
      <c r="I55" s="643"/>
      <c r="J55" s="644"/>
      <c r="M55" s="640" t="s">
        <v>108</v>
      </c>
      <c r="N55" s="641"/>
      <c r="O55" s="641"/>
      <c r="P55" s="641"/>
      <c r="Q55" s="642">
        <v>0.66666666666666663</v>
      </c>
      <c r="R55" s="643"/>
      <c r="S55" s="643"/>
      <c r="T55" s="643"/>
      <c r="U55" s="643"/>
      <c r="V55" s="644"/>
    </row>
    <row r="56" spans="1:22" ht="60" thickBot="1">
      <c r="A56" s="289" t="s">
        <v>109</v>
      </c>
      <c r="B56" s="290" t="s">
        <v>110</v>
      </c>
      <c r="C56" s="291" t="s">
        <v>111</v>
      </c>
      <c r="D56" s="292" t="s">
        <v>112</v>
      </c>
      <c r="E56" s="292" t="s">
        <v>113</v>
      </c>
      <c r="F56" s="291" t="s">
        <v>114</v>
      </c>
      <c r="G56" s="291" t="s">
        <v>115</v>
      </c>
      <c r="H56" s="292" t="s">
        <v>116</v>
      </c>
      <c r="I56" s="292" t="s">
        <v>117</v>
      </c>
      <c r="J56" s="293" t="s">
        <v>118</v>
      </c>
      <c r="M56" s="289" t="s">
        <v>109</v>
      </c>
      <c r="N56" s="290" t="s">
        <v>110</v>
      </c>
      <c r="O56" s="291" t="s">
        <v>111</v>
      </c>
      <c r="P56" s="292" t="s">
        <v>112</v>
      </c>
      <c r="Q56" s="292" t="s">
        <v>113</v>
      </c>
      <c r="R56" s="291" t="s">
        <v>114</v>
      </c>
      <c r="S56" s="291" t="s">
        <v>115</v>
      </c>
      <c r="T56" s="292" t="s">
        <v>116</v>
      </c>
      <c r="U56" s="292" t="s">
        <v>117</v>
      </c>
      <c r="V56" s="293" t="s">
        <v>118</v>
      </c>
    </row>
    <row r="57" spans="1:22" ht="15" thickTop="1">
      <c r="A57" s="627" t="s">
        <v>14</v>
      </c>
      <c r="B57" s="303">
        <v>0.32013888888888892</v>
      </c>
      <c r="C57" s="304">
        <v>4.8</v>
      </c>
      <c r="D57" s="306">
        <v>40.65</v>
      </c>
      <c r="E57" s="306">
        <v>28.44</v>
      </c>
      <c r="F57" s="306">
        <v>107.6</v>
      </c>
      <c r="G57" s="308">
        <v>11.65</v>
      </c>
      <c r="H57" s="309"/>
      <c r="I57" s="310">
        <v>2</v>
      </c>
      <c r="J57" s="311">
        <v>10</v>
      </c>
      <c r="M57" s="629" t="s">
        <v>14</v>
      </c>
      <c r="N57" s="303">
        <v>0.57291666666666663</v>
      </c>
      <c r="O57" s="304">
        <v>8.15</v>
      </c>
      <c r="P57" s="306">
        <v>40.94</v>
      </c>
      <c r="Q57" s="306">
        <v>25.97</v>
      </c>
      <c r="R57" s="306">
        <v>115.4</v>
      </c>
      <c r="S57" s="308">
        <v>11.5</v>
      </c>
      <c r="T57" s="309"/>
      <c r="U57" s="310">
        <v>2</v>
      </c>
      <c r="V57" s="311">
        <v>11</v>
      </c>
    </row>
    <row r="58" spans="1:22" ht="15" thickBot="1">
      <c r="A58" s="647"/>
      <c r="B58" s="312">
        <v>0.32222222222222224</v>
      </c>
      <c r="C58" s="313">
        <v>4.82</v>
      </c>
      <c r="D58" s="340">
        <v>41.27</v>
      </c>
      <c r="E58" s="315">
        <v>35.92</v>
      </c>
      <c r="F58" s="341">
        <v>105.5</v>
      </c>
      <c r="G58" s="316">
        <v>11.13</v>
      </c>
      <c r="H58" s="317"/>
      <c r="I58" s="318">
        <v>8</v>
      </c>
      <c r="J58" s="319">
        <v>10</v>
      </c>
      <c r="M58" s="630"/>
      <c r="N58" s="312">
        <v>0.57500000000000007</v>
      </c>
      <c r="O58" s="313">
        <v>8.4499999999999993</v>
      </c>
      <c r="P58" s="340">
        <v>41.69</v>
      </c>
      <c r="Q58" s="315">
        <v>26.37</v>
      </c>
      <c r="R58" s="341">
        <v>119.7</v>
      </c>
      <c r="S58" s="316">
        <v>12.39</v>
      </c>
      <c r="T58" s="317"/>
      <c r="U58" s="318">
        <v>9</v>
      </c>
      <c r="V58" s="319">
        <v>11</v>
      </c>
    </row>
    <row r="59" spans="1:22" ht="15" thickTop="1">
      <c r="A59" s="627" t="s">
        <v>15</v>
      </c>
      <c r="B59" s="303">
        <v>0.32500000000000001</v>
      </c>
      <c r="C59" s="304">
        <v>4.75</v>
      </c>
      <c r="D59" s="306">
        <v>40.619999999999997</v>
      </c>
      <c r="E59" s="306">
        <v>25.47</v>
      </c>
      <c r="F59" s="306">
        <v>102.2</v>
      </c>
      <c r="G59" s="308">
        <v>11.07</v>
      </c>
      <c r="H59" s="309"/>
      <c r="I59" s="310">
        <v>2</v>
      </c>
      <c r="J59" s="311">
        <v>12</v>
      </c>
      <c r="M59" s="629" t="s">
        <v>15</v>
      </c>
      <c r="N59" s="303">
        <v>0.57847222222222217</v>
      </c>
      <c r="O59" s="304">
        <v>6.94</v>
      </c>
      <c r="P59" s="306">
        <v>40.78</v>
      </c>
      <c r="Q59" s="306">
        <v>25.78</v>
      </c>
      <c r="R59" s="306">
        <v>109.3</v>
      </c>
      <c r="S59" s="308">
        <v>11.19</v>
      </c>
      <c r="T59" s="309"/>
      <c r="U59" s="310">
        <v>2</v>
      </c>
      <c r="V59" s="311">
        <v>13.5</v>
      </c>
    </row>
    <row r="60" spans="1:22" ht="15" thickBot="1">
      <c r="A60" s="647"/>
      <c r="B60" s="312">
        <v>0.32708333333333334</v>
      </c>
      <c r="C60" s="313">
        <v>4.8099999999999996</v>
      </c>
      <c r="D60" s="340">
        <v>40.98</v>
      </c>
      <c r="E60" s="315">
        <v>25.72</v>
      </c>
      <c r="F60" s="297">
        <v>100.1</v>
      </c>
      <c r="G60" s="316">
        <v>10.82</v>
      </c>
      <c r="H60" s="317"/>
      <c r="I60" s="318">
        <v>10</v>
      </c>
      <c r="J60" s="319">
        <v>12</v>
      </c>
      <c r="M60" s="630"/>
      <c r="N60" s="312">
        <v>0.5805555555555556</v>
      </c>
      <c r="O60" s="313">
        <v>5.68</v>
      </c>
      <c r="P60" s="340">
        <v>41.82</v>
      </c>
      <c r="Q60" s="315">
        <v>26.37</v>
      </c>
      <c r="R60" s="297">
        <v>107.3</v>
      </c>
      <c r="S60" s="316">
        <v>11.28</v>
      </c>
      <c r="T60" s="317"/>
      <c r="U60" s="318">
        <v>11.5</v>
      </c>
      <c r="V60" s="319">
        <v>13.5</v>
      </c>
    </row>
    <row r="61" spans="1:22" ht="15" thickTop="1">
      <c r="A61" s="627" t="s">
        <v>16</v>
      </c>
      <c r="B61" s="294">
        <v>0.33263888888888887</v>
      </c>
      <c r="C61" s="295">
        <v>4.8600000000000003</v>
      </c>
      <c r="D61" s="297">
        <v>40.1</v>
      </c>
      <c r="E61" s="297">
        <v>25.12</v>
      </c>
      <c r="F61" s="297">
        <v>88</v>
      </c>
      <c r="G61" s="299">
        <v>9.5399999999999991</v>
      </c>
      <c r="H61" s="300"/>
      <c r="I61" s="301">
        <v>2</v>
      </c>
      <c r="J61" s="302">
        <v>100</v>
      </c>
      <c r="M61" s="627" t="s">
        <v>16</v>
      </c>
      <c r="N61" s="294">
        <v>0.58402777777777781</v>
      </c>
      <c r="O61" s="295">
        <v>6.12</v>
      </c>
      <c r="P61" s="297">
        <v>40.36</v>
      </c>
      <c r="Q61" s="297">
        <v>25.42</v>
      </c>
      <c r="R61" s="297">
        <v>92.3</v>
      </c>
      <c r="S61" s="299">
        <v>9.67</v>
      </c>
      <c r="T61" s="300"/>
      <c r="U61" s="301">
        <v>2</v>
      </c>
      <c r="V61" s="302">
        <v>99</v>
      </c>
    </row>
    <row r="62" spans="1:22" ht="15" thickBot="1">
      <c r="A62" s="628"/>
      <c r="B62" s="312">
        <v>0.3347222222222222</v>
      </c>
      <c r="C62" s="313">
        <v>4.6500000000000004</v>
      </c>
      <c r="D62" s="340">
        <v>42.27</v>
      </c>
      <c r="E62" s="315">
        <v>26.6</v>
      </c>
      <c r="F62" s="297">
        <v>84.4</v>
      </c>
      <c r="G62" s="316">
        <v>9.1300000000000008</v>
      </c>
      <c r="H62" s="317"/>
      <c r="I62" s="318">
        <v>98</v>
      </c>
      <c r="J62" s="319">
        <v>100</v>
      </c>
      <c r="M62" s="628"/>
      <c r="N62" s="312">
        <v>0.58611111111111114</v>
      </c>
      <c r="O62" s="313">
        <v>5.13</v>
      </c>
      <c r="P62" s="340">
        <v>42.28</v>
      </c>
      <c r="Q62" s="315">
        <v>26.73</v>
      </c>
      <c r="R62" s="297">
        <v>86.8</v>
      </c>
      <c r="S62" s="316">
        <v>9.1999999999999993</v>
      </c>
      <c r="T62" s="317"/>
      <c r="U62" s="318">
        <v>97</v>
      </c>
      <c r="V62" s="319">
        <v>99</v>
      </c>
    </row>
    <row r="63" spans="1:22" ht="15" thickTop="1">
      <c r="A63" s="627" t="s">
        <v>17</v>
      </c>
      <c r="B63" s="303">
        <v>0.33749999999999997</v>
      </c>
      <c r="C63" s="304">
        <v>4.84</v>
      </c>
      <c r="D63" s="306">
        <v>40.72</v>
      </c>
      <c r="E63" s="306">
        <v>25.55</v>
      </c>
      <c r="F63" s="306">
        <v>77.7</v>
      </c>
      <c r="G63" s="308">
        <v>8.4</v>
      </c>
      <c r="H63" s="309"/>
      <c r="I63" s="310">
        <v>2</v>
      </c>
      <c r="J63" s="311">
        <v>10</v>
      </c>
      <c r="M63" s="627" t="s">
        <v>17</v>
      </c>
      <c r="N63" s="303">
        <v>0.59375</v>
      </c>
      <c r="O63" s="304">
        <v>5.84</v>
      </c>
      <c r="P63" s="306">
        <v>40.11</v>
      </c>
      <c r="Q63" s="306">
        <v>25.24</v>
      </c>
      <c r="R63" s="306">
        <v>79.2</v>
      </c>
      <c r="S63" s="308">
        <v>8.3699999999999992</v>
      </c>
      <c r="T63" s="309"/>
      <c r="U63" s="310">
        <v>2</v>
      </c>
      <c r="V63" s="311">
        <v>11.5</v>
      </c>
    </row>
    <row r="64" spans="1:22" ht="15" thickBot="1">
      <c r="A64" s="628"/>
      <c r="B64" s="312">
        <v>0.33958333333333335</v>
      </c>
      <c r="C64" s="313">
        <v>4.88</v>
      </c>
      <c r="D64" s="340">
        <v>40.67</v>
      </c>
      <c r="E64" s="315">
        <v>25.52</v>
      </c>
      <c r="F64" s="297">
        <v>76.8</v>
      </c>
      <c r="G64" s="316">
        <v>8.3000000000000007</v>
      </c>
      <c r="H64" s="317"/>
      <c r="I64" s="318">
        <v>8</v>
      </c>
      <c r="J64" s="319">
        <v>10</v>
      </c>
      <c r="M64" s="628"/>
      <c r="N64" s="312">
        <v>0.59583333333333333</v>
      </c>
      <c r="O64" s="313">
        <v>5.73</v>
      </c>
      <c r="P64" s="340">
        <v>40</v>
      </c>
      <c r="Q64" s="315">
        <v>25.14</v>
      </c>
      <c r="R64" s="297">
        <v>78.400000000000006</v>
      </c>
      <c r="S64" s="316">
        <v>8.31</v>
      </c>
      <c r="T64" s="317"/>
      <c r="U64" s="318">
        <v>9.5</v>
      </c>
      <c r="V64" s="319">
        <v>11.5</v>
      </c>
    </row>
    <row r="65" spans="1:22" ht="15" thickTop="1">
      <c r="A65" s="627" t="s">
        <v>18</v>
      </c>
      <c r="B65" s="303">
        <v>0.34583333333333338</v>
      </c>
      <c r="C65" s="304">
        <v>4.87</v>
      </c>
      <c r="D65" s="306">
        <v>40.47</v>
      </c>
      <c r="E65" s="306">
        <v>25.38</v>
      </c>
      <c r="F65" s="306">
        <v>74.099999999999994</v>
      </c>
      <c r="G65" s="308">
        <v>8.01</v>
      </c>
      <c r="H65" s="309"/>
      <c r="I65" s="310">
        <v>2</v>
      </c>
      <c r="J65" s="311">
        <v>100</v>
      </c>
      <c r="M65" s="627" t="s">
        <v>18</v>
      </c>
      <c r="N65" s="303">
        <v>0.59930555555555554</v>
      </c>
      <c r="O65" s="304">
        <v>6.1</v>
      </c>
      <c r="P65" s="306">
        <v>38.36</v>
      </c>
      <c r="Q65" s="306">
        <v>24.04</v>
      </c>
      <c r="R65" s="306">
        <v>72.599999999999994</v>
      </c>
      <c r="S65" s="308">
        <v>7.7</v>
      </c>
      <c r="T65" s="309"/>
      <c r="U65" s="310">
        <v>2</v>
      </c>
      <c r="V65" s="311">
        <v>100</v>
      </c>
    </row>
    <row r="66" spans="1:22" ht="15" thickBot="1">
      <c r="A66" s="628"/>
      <c r="B66" s="312">
        <v>0.34791666666666665</v>
      </c>
      <c r="C66" s="313">
        <v>4.8</v>
      </c>
      <c r="D66" s="340">
        <v>41.06</v>
      </c>
      <c r="E66" s="315">
        <v>25.78</v>
      </c>
      <c r="F66" s="297">
        <v>72.599999999999994</v>
      </c>
      <c r="G66" s="316">
        <v>7.85</v>
      </c>
      <c r="H66" s="317"/>
      <c r="I66" s="318">
        <v>98</v>
      </c>
      <c r="J66" s="319">
        <v>100</v>
      </c>
      <c r="M66" s="628"/>
      <c r="N66" s="312">
        <v>0.60138888888888886</v>
      </c>
      <c r="O66" s="313">
        <v>5.81</v>
      </c>
      <c r="P66" s="340">
        <v>39.96</v>
      </c>
      <c r="Q66" s="315">
        <v>25.11</v>
      </c>
      <c r="R66" s="297">
        <v>72.2</v>
      </c>
      <c r="S66" s="316">
        <v>7.64</v>
      </c>
      <c r="T66" s="317"/>
      <c r="U66" s="318">
        <v>98</v>
      </c>
      <c r="V66" s="319">
        <v>100</v>
      </c>
    </row>
    <row r="67" spans="1:22" ht="15" thickTop="1">
      <c r="A67" s="627" t="s">
        <v>19</v>
      </c>
      <c r="B67" s="303">
        <v>0.35069444444444442</v>
      </c>
      <c r="C67" s="304">
        <v>5.19</v>
      </c>
      <c r="D67" s="306">
        <v>37.67</v>
      </c>
      <c r="E67" s="306">
        <v>23.49</v>
      </c>
      <c r="F67" s="306">
        <v>66</v>
      </c>
      <c r="G67" s="308">
        <v>7.17</v>
      </c>
      <c r="H67" s="309" t="s">
        <v>119</v>
      </c>
      <c r="I67" s="310">
        <v>2</v>
      </c>
      <c r="J67" s="311">
        <v>20</v>
      </c>
      <c r="M67" s="627" t="s">
        <v>19</v>
      </c>
      <c r="N67" s="303">
        <v>0.60555555555555551</v>
      </c>
      <c r="O67" s="304">
        <v>6.64</v>
      </c>
      <c r="P67" s="306">
        <v>37.4</v>
      </c>
      <c r="Q67" s="306">
        <v>23.43</v>
      </c>
      <c r="R67" s="306">
        <v>65.8</v>
      </c>
      <c r="S67" s="308">
        <v>6.89</v>
      </c>
      <c r="T67" s="309" t="s">
        <v>119</v>
      </c>
      <c r="U67" s="310">
        <v>2</v>
      </c>
      <c r="V67" s="311">
        <v>19</v>
      </c>
    </row>
    <row r="68" spans="1:22" ht="15" thickBot="1">
      <c r="A68" s="628"/>
      <c r="B68" s="312">
        <v>0.3527777777777778</v>
      </c>
      <c r="C68" s="313">
        <v>4.88</v>
      </c>
      <c r="D68" s="340">
        <v>40.9</v>
      </c>
      <c r="E68" s="315">
        <v>25.68</v>
      </c>
      <c r="F68" s="297">
        <v>65.099999999999994</v>
      </c>
      <c r="G68" s="316">
        <v>7.03</v>
      </c>
      <c r="H68" s="317"/>
      <c r="I68" s="318">
        <v>18</v>
      </c>
      <c r="J68" s="319">
        <v>20</v>
      </c>
      <c r="M68" s="628"/>
      <c r="N68" s="312">
        <v>0.60763888888888895</v>
      </c>
      <c r="O68" s="313">
        <v>6.1</v>
      </c>
      <c r="P68" s="340">
        <v>37.28</v>
      </c>
      <c r="Q68" s="315">
        <v>23.31</v>
      </c>
      <c r="R68" s="297">
        <v>63.6</v>
      </c>
      <c r="S68" s="316">
        <v>6.75</v>
      </c>
      <c r="T68" s="317"/>
      <c r="U68" s="318">
        <v>17</v>
      </c>
      <c r="V68" s="319">
        <v>19</v>
      </c>
    </row>
    <row r="69" spans="1:22" ht="15" thickTop="1">
      <c r="A69" s="645" t="s">
        <v>20</v>
      </c>
      <c r="B69" s="320">
        <v>0.35138888888888892</v>
      </c>
      <c r="C69" s="321">
        <v>5.28</v>
      </c>
      <c r="D69" s="337">
        <v>35.256999999999998</v>
      </c>
      <c r="E69" s="322">
        <v>21.85</v>
      </c>
      <c r="F69" s="322">
        <v>104.4</v>
      </c>
      <c r="G69" s="324">
        <v>11.41</v>
      </c>
      <c r="H69" s="325"/>
      <c r="I69" s="326">
        <v>2</v>
      </c>
      <c r="J69" s="327">
        <v>12</v>
      </c>
      <c r="M69" s="645" t="s">
        <v>20</v>
      </c>
      <c r="N69" s="320">
        <v>0.6</v>
      </c>
      <c r="O69" s="321">
        <v>7.39</v>
      </c>
      <c r="P69" s="337">
        <v>33.9</v>
      </c>
      <c r="Q69" s="322">
        <v>21.07</v>
      </c>
      <c r="R69" s="322">
        <v>108.3</v>
      </c>
      <c r="S69" s="324">
        <v>11.35</v>
      </c>
      <c r="T69" s="325"/>
      <c r="U69" s="326">
        <v>2</v>
      </c>
      <c r="V69" s="327">
        <v>15</v>
      </c>
    </row>
    <row r="70" spans="1:22" ht="15" thickBot="1">
      <c r="A70" s="646"/>
      <c r="B70" s="328">
        <v>0.35347222222222219</v>
      </c>
      <c r="C70" s="329">
        <v>5.12</v>
      </c>
      <c r="D70" s="338">
        <v>38.17</v>
      </c>
      <c r="E70" s="331">
        <v>23.82</v>
      </c>
      <c r="F70" s="342">
        <v>103.8</v>
      </c>
      <c r="G70" s="333">
        <v>11.26</v>
      </c>
      <c r="H70" s="334"/>
      <c r="I70" s="335">
        <v>10</v>
      </c>
      <c r="J70" s="336">
        <v>12</v>
      </c>
      <c r="M70" s="646"/>
      <c r="N70" s="328">
        <v>0.60138888888888886</v>
      </c>
      <c r="O70" s="329">
        <v>6.42</v>
      </c>
      <c r="P70" s="338">
        <v>34.698999999999998</v>
      </c>
      <c r="Q70" s="331">
        <v>21.59</v>
      </c>
      <c r="R70" s="342">
        <v>106.1</v>
      </c>
      <c r="S70" s="333">
        <v>11.31</v>
      </c>
      <c r="T70" s="334"/>
      <c r="U70" s="335">
        <v>13</v>
      </c>
      <c r="V70" s="336">
        <v>15</v>
      </c>
    </row>
    <row r="71" spans="1:22" ht="15" thickTop="1">
      <c r="A71" s="645" t="s">
        <v>21</v>
      </c>
      <c r="B71" s="320">
        <v>0.34652777777777777</v>
      </c>
      <c r="C71" s="321">
        <v>5.17</v>
      </c>
      <c r="D71" s="337">
        <v>38.023000000000003</v>
      </c>
      <c r="E71" s="322">
        <v>23.73</v>
      </c>
      <c r="F71" s="322">
        <v>105.2</v>
      </c>
      <c r="G71" s="324">
        <v>11.4</v>
      </c>
      <c r="H71" s="325"/>
      <c r="I71" s="326">
        <v>2</v>
      </c>
      <c r="J71" s="327">
        <v>10</v>
      </c>
      <c r="M71" s="645" t="s">
        <v>21</v>
      </c>
      <c r="N71" s="320">
        <v>0.59583333333333333</v>
      </c>
      <c r="O71" s="321">
        <v>6.92</v>
      </c>
      <c r="P71" s="337">
        <v>32.597999999999999</v>
      </c>
      <c r="Q71" s="322">
        <v>20.16</v>
      </c>
      <c r="R71" s="322">
        <v>108.3</v>
      </c>
      <c r="S71" s="324">
        <v>11.48</v>
      </c>
      <c r="T71" s="325"/>
      <c r="U71" s="326">
        <v>2</v>
      </c>
      <c r="V71" s="327">
        <v>10</v>
      </c>
    </row>
    <row r="72" spans="1:22" ht="15" thickBot="1">
      <c r="A72" s="646"/>
      <c r="B72" s="328">
        <v>0.34791666666666665</v>
      </c>
      <c r="C72" s="329">
        <v>4.9800000000000004</v>
      </c>
      <c r="D72" s="338">
        <v>38.359000000000002</v>
      </c>
      <c r="E72" s="331">
        <v>23.91</v>
      </c>
      <c r="F72" s="342">
        <v>104.1</v>
      </c>
      <c r="G72" s="333">
        <v>11.34</v>
      </c>
      <c r="H72" s="334"/>
      <c r="I72" s="335">
        <v>8</v>
      </c>
      <c r="J72" s="336">
        <v>10</v>
      </c>
      <c r="M72" s="646"/>
      <c r="N72" s="328">
        <v>0.59791666666666665</v>
      </c>
      <c r="O72" s="329">
        <v>6.53</v>
      </c>
      <c r="P72" s="338">
        <v>32.948999999999998</v>
      </c>
      <c r="Q72" s="331">
        <v>20.41</v>
      </c>
      <c r="R72" s="342">
        <v>105.9</v>
      </c>
      <c r="S72" s="333">
        <v>11.36</v>
      </c>
      <c r="T72" s="334"/>
      <c r="U72" s="335">
        <v>8</v>
      </c>
      <c r="V72" s="336">
        <v>10</v>
      </c>
    </row>
    <row r="73" spans="1:22" ht="15" thickTop="1">
      <c r="A73" s="645" t="s">
        <v>22</v>
      </c>
      <c r="B73" s="320">
        <v>0.34027777777777773</v>
      </c>
      <c r="C73" s="321">
        <v>5.1100000000000003</v>
      </c>
      <c r="D73" s="337">
        <v>38.329000000000001</v>
      </c>
      <c r="E73" s="322">
        <v>23.93</v>
      </c>
      <c r="F73" s="322">
        <v>104.6</v>
      </c>
      <c r="G73" s="324">
        <v>11.34</v>
      </c>
      <c r="H73" s="325"/>
      <c r="I73" s="326">
        <v>2</v>
      </c>
      <c r="J73" s="327">
        <v>73</v>
      </c>
      <c r="M73" s="645" t="s">
        <v>22</v>
      </c>
      <c r="N73" s="320">
        <v>0.59097222222222223</v>
      </c>
      <c r="O73" s="321">
        <v>7.35</v>
      </c>
      <c r="P73" s="337">
        <v>29.864999999999998</v>
      </c>
      <c r="Q73" s="322">
        <v>18.350000000000001</v>
      </c>
      <c r="R73" s="322">
        <v>107.9</v>
      </c>
      <c r="S73" s="324">
        <v>11.45</v>
      </c>
      <c r="T73" s="325"/>
      <c r="U73" s="326">
        <v>2</v>
      </c>
      <c r="V73" s="327">
        <v>80</v>
      </c>
    </row>
    <row r="74" spans="1:22" ht="15" thickBot="1">
      <c r="A74" s="646"/>
      <c r="B74" s="328">
        <v>0.34166666666666662</v>
      </c>
      <c r="C74" s="329">
        <v>5.0599999999999996</v>
      </c>
      <c r="D74" s="338">
        <v>38.662999999999997</v>
      </c>
      <c r="E74" s="331">
        <v>24.16</v>
      </c>
      <c r="F74" s="343">
        <v>103.5</v>
      </c>
      <c r="G74" s="333">
        <v>11.21</v>
      </c>
      <c r="H74" s="334"/>
      <c r="I74" s="335">
        <v>71</v>
      </c>
      <c r="J74" s="336">
        <v>73</v>
      </c>
      <c r="M74" s="646"/>
      <c r="N74" s="328">
        <v>0.59236111111111112</v>
      </c>
      <c r="O74" s="329">
        <v>6.42</v>
      </c>
      <c r="P74" s="338">
        <v>30.007999999999999</v>
      </c>
      <c r="Q74" s="331">
        <v>18.43</v>
      </c>
      <c r="R74" s="343">
        <v>104.3</v>
      </c>
      <c r="S74" s="333">
        <v>11.35</v>
      </c>
      <c r="T74" s="334"/>
      <c r="U74" s="335">
        <v>78</v>
      </c>
      <c r="V74" s="336">
        <v>80</v>
      </c>
    </row>
    <row r="75" spans="1:22" ht="15" thickTop="1">
      <c r="A75" s="645" t="s">
        <v>23</v>
      </c>
      <c r="B75" s="320">
        <v>0.33263888888888887</v>
      </c>
      <c r="C75" s="321">
        <v>5.14</v>
      </c>
      <c r="D75" s="337">
        <v>37.250999999999998</v>
      </c>
      <c r="E75" s="322">
        <v>23.2</v>
      </c>
      <c r="F75" s="322">
        <v>104.2</v>
      </c>
      <c r="G75" s="324">
        <v>11.33</v>
      </c>
      <c r="H75" s="325"/>
      <c r="I75" s="326">
        <v>2</v>
      </c>
      <c r="J75" s="327">
        <v>12</v>
      </c>
      <c r="M75" s="645" t="s">
        <v>23</v>
      </c>
      <c r="N75" s="320">
        <v>0.58611111111111114</v>
      </c>
      <c r="O75" s="321">
        <v>8.2799999999999994</v>
      </c>
      <c r="P75" s="337">
        <v>29.773</v>
      </c>
      <c r="Q75" s="322">
        <v>18.329999999999998</v>
      </c>
      <c r="R75" s="322">
        <v>105.9</v>
      </c>
      <c r="S75" s="324">
        <v>11.08</v>
      </c>
      <c r="T75" s="325"/>
      <c r="U75" s="326">
        <v>2</v>
      </c>
      <c r="V75" s="327">
        <v>10</v>
      </c>
    </row>
    <row r="76" spans="1:22" ht="15" thickBot="1">
      <c r="A76" s="646"/>
      <c r="B76" s="328">
        <v>0.3347222222222222</v>
      </c>
      <c r="C76" s="329">
        <v>5.09</v>
      </c>
      <c r="D76" s="338">
        <v>37.451000000000001</v>
      </c>
      <c r="E76" s="331">
        <v>23.23</v>
      </c>
      <c r="F76" s="342">
        <v>103</v>
      </c>
      <c r="G76" s="333">
        <v>11.22</v>
      </c>
      <c r="H76" s="334"/>
      <c r="I76" s="335">
        <v>10</v>
      </c>
      <c r="J76" s="336">
        <v>12</v>
      </c>
      <c r="M76" s="646"/>
      <c r="N76" s="328">
        <v>0.58750000000000002</v>
      </c>
      <c r="O76" s="329">
        <v>6.79</v>
      </c>
      <c r="P76" s="338">
        <v>30.417000000000002</v>
      </c>
      <c r="Q76" s="331">
        <v>18.77</v>
      </c>
      <c r="R76" s="342">
        <v>105.2</v>
      </c>
      <c r="S76" s="333">
        <v>11.33</v>
      </c>
      <c r="T76" s="334"/>
      <c r="U76" s="335">
        <v>8</v>
      </c>
      <c r="V76" s="336">
        <v>10</v>
      </c>
    </row>
    <row r="77" spans="1:22" ht="15" thickTop="1">
      <c r="A77" s="645" t="s">
        <v>24</v>
      </c>
      <c r="B77" s="320">
        <v>0.32777777777777778</v>
      </c>
      <c r="C77" s="321">
        <v>5.16</v>
      </c>
      <c r="D77" s="337">
        <v>37.456000000000003</v>
      </c>
      <c r="E77" s="322">
        <v>23.34</v>
      </c>
      <c r="F77" s="322">
        <v>105</v>
      </c>
      <c r="G77" s="324">
        <v>11.37</v>
      </c>
      <c r="H77" s="325"/>
      <c r="I77" s="326">
        <v>2</v>
      </c>
      <c r="J77" s="327">
        <v>35</v>
      </c>
      <c r="M77" s="645" t="s">
        <v>24</v>
      </c>
      <c r="N77" s="320">
        <v>0.58124999999999993</v>
      </c>
      <c r="O77" s="321">
        <v>7.68</v>
      </c>
      <c r="P77" s="337">
        <v>27.713999999999999</v>
      </c>
      <c r="Q77" s="322">
        <v>16.93</v>
      </c>
      <c r="R77" s="322">
        <v>106.5</v>
      </c>
      <c r="S77" s="324">
        <v>11.38</v>
      </c>
      <c r="T77" s="325"/>
      <c r="U77" s="326">
        <v>2</v>
      </c>
      <c r="V77" s="327">
        <v>39</v>
      </c>
    </row>
    <row r="78" spans="1:22" ht="15" thickBot="1">
      <c r="A78" s="646"/>
      <c r="B78" s="328">
        <v>0.3298611111111111</v>
      </c>
      <c r="C78" s="329">
        <v>5.14</v>
      </c>
      <c r="D78" s="338">
        <v>37.436</v>
      </c>
      <c r="E78" s="331">
        <v>23.36</v>
      </c>
      <c r="F78" s="343">
        <v>103.3</v>
      </c>
      <c r="G78" s="333">
        <v>11.23</v>
      </c>
      <c r="H78" s="334"/>
      <c r="I78" s="335">
        <v>33</v>
      </c>
      <c r="J78" s="336">
        <v>35</v>
      </c>
      <c r="M78" s="646"/>
      <c r="N78" s="328">
        <v>0.58263888888888882</v>
      </c>
      <c r="O78" s="329">
        <v>6.39</v>
      </c>
      <c r="P78" s="338">
        <v>23.692</v>
      </c>
      <c r="Q78" s="331">
        <v>17.54</v>
      </c>
      <c r="R78" s="343">
        <v>101.7</v>
      </c>
      <c r="S78" s="333">
        <v>11.37</v>
      </c>
      <c r="T78" s="334"/>
      <c r="U78" s="335">
        <v>37</v>
      </c>
      <c r="V78" s="336">
        <v>39</v>
      </c>
    </row>
    <row r="79" spans="1:22" ht="15" thickTop="1">
      <c r="A79" s="645" t="s">
        <v>25</v>
      </c>
      <c r="B79" s="320">
        <v>0.32083333333333336</v>
      </c>
      <c r="C79" s="321">
        <v>5.22</v>
      </c>
      <c r="D79" s="337">
        <v>36.417999999999999</v>
      </c>
      <c r="E79" s="322">
        <v>22.63</v>
      </c>
      <c r="F79" s="322">
        <v>104.5</v>
      </c>
      <c r="G79" s="324">
        <v>11.39</v>
      </c>
      <c r="H79" s="325"/>
      <c r="I79" s="326">
        <v>2</v>
      </c>
      <c r="J79" s="327">
        <v>46</v>
      </c>
      <c r="M79" s="645" t="s">
        <v>25</v>
      </c>
      <c r="N79" s="320">
        <v>0.5756944444444444</v>
      </c>
      <c r="O79" s="321">
        <v>8.77</v>
      </c>
      <c r="P79" s="337">
        <v>25.059000000000001</v>
      </c>
      <c r="Q79" s="322">
        <v>15.16</v>
      </c>
      <c r="R79" s="322">
        <v>108.6</v>
      </c>
      <c r="S79" s="324">
        <v>11.38</v>
      </c>
      <c r="T79" s="325"/>
      <c r="U79" s="326">
        <v>2</v>
      </c>
      <c r="V79" s="327">
        <v>50</v>
      </c>
    </row>
    <row r="80" spans="1:22" ht="15" thickBot="1">
      <c r="A80" s="646"/>
      <c r="B80" s="328">
        <v>0.32222222222222224</v>
      </c>
      <c r="C80" s="329">
        <v>5.2</v>
      </c>
      <c r="D80" s="338">
        <v>36.774999999999999</v>
      </c>
      <c r="E80" s="331">
        <v>22.88</v>
      </c>
      <c r="F80" s="343">
        <v>103.1</v>
      </c>
      <c r="G80" s="333">
        <v>11.25</v>
      </c>
      <c r="H80" s="334"/>
      <c r="I80" s="335">
        <v>44</v>
      </c>
      <c r="J80" s="336">
        <v>46</v>
      </c>
      <c r="M80" s="646"/>
      <c r="N80" s="328">
        <v>0.57777777777777783</v>
      </c>
      <c r="O80" s="329">
        <v>7</v>
      </c>
      <c r="P80" s="338">
        <v>30.346</v>
      </c>
      <c r="Q80" s="331">
        <v>18.64</v>
      </c>
      <c r="R80" s="343">
        <v>104.6</v>
      </c>
      <c r="S80" s="333">
        <v>11.9</v>
      </c>
      <c r="T80" s="334"/>
      <c r="U80" s="335">
        <v>48</v>
      </c>
      <c r="V80" s="336">
        <v>50</v>
      </c>
    </row>
    <row r="82" spans="1:22" ht="15">
      <c r="A82" t="s">
        <v>86</v>
      </c>
      <c r="I82" s="344"/>
      <c r="M82" t="s">
        <v>86</v>
      </c>
    </row>
    <row r="85" spans="1:22" ht="15.75" thickBot="1"/>
    <row r="86" spans="1:22" ht="15">
      <c r="A86" s="615" t="s">
        <v>96</v>
      </c>
      <c r="B86" s="616"/>
      <c r="C86" s="616"/>
      <c r="D86" s="616"/>
      <c r="E86" s="616"/>
      <c r="F86" s="616"/>
      <c r="G86" s="616"/>
      <c r="H86" s="616"/>
      <c r="I86" s="616"/>
      <c r="J86" s="617"/>
      <c r="M86" s="615" t="s">
        <v>96</v>
      </c>
      <c r="N86" s="616"/>
      <c r="O86" s="616"/>
      <c r="P86" s="616"/>
      <c r="Q86" s="616"/>
      <c r="R86" s="616"/>
      <c r="S86" s="616"/>
      <c r="T86" s="616"/>
      <c r="U86" s="616"/>
      <c r="V86" s="617"/>
    </row>
    <row r="87" spans="1:22" ht="15">
      <c r="A87" s="618" t="s">
        <v>97</v>
      </c>
      <c r="B87" s="619"/>
      <c r="C87" s="619"/>
      <c r="D87" s="619"/>
      <c r="E87" s="619"/>
      <c r="F87" s="619"/>
      <c r="G87" s="619"/>
      <c r="H87" s="619"/>
      <c r="I87" s="619"/>
      <c r="J87" s="620"/>
      <c r="M87" s="618" t="s">
        <v>97</v>
      </c>
      <c r="N87" s="619"/>
      <c r="O87" s="619"/>
      <c r="P87" s="619"/>
      <c r="Q87" s="619"/>
      <c r="R87" s="619"/>
      <c r="S87" s="619"/>
      <c r="T87" s="619"/>
      <c r="U87" s="619"/>
      <c r="V87" s="620"/>
    </row>
    <row r="88" spans="1:22" ht="15">
      <c r="A88" s="618" t="s">
        <v>98</v>
      </c>
      <c r="B88" s="619"/>
      <c r="C88" s="619"/>
      <c r="D88" s="619"/>
      <c r="E88" s="619"/>
      <c r="F88" s="619"/>
      <c r="G88" s="619"/>
      <c r="H88" s="619"/>
      <c r="I88" s="619"/>
      <c r="J88" s="620"/>
      <c r="M88" s="618" t="s">
        <v>98</v>
      </c>
      <c r="N88" s="619"/>
      <c r="O88" s="619"/>
      <c r="P88" s="619"/>
      <c r="Q88" s="619"/>
      <c r="R88" s="619"/>
      <c r="S88" s="619"/>
      <c r="T88" s="619"/>
      <c r="U88" s="619"/>
      <c r="V88" s="620"/>
    </row>
    <row r="89" spans="1:22" ht="15">
      <c r="A89" s="282" t="s">
        <v>99</v>
      </c>
      <c r="B89" s="621">
        <v>42828</v>
      </c>
      <c r="C89" s="619"/>
      <c r="D89" s="622"/>
      <c r="E89" s="623" t="s">
        <v>100</v>
      </c>
      <c r="F89" s="624"/>
      <c r="G89" s="619" t="s">
        <v>131</v>
      </c>
      <c r="H89" s="619"/>
      <c r="I89" s="619"/>
      <c r="J89" s="620"/>
      <c r="M89" s="282" t="s">
        <v>99</v>
      </c>
      <c r="N89" s="621">
        <v>42828</v>
      </c>
      <c r="O89" s="619"/>
      <c r="P89" s="622"/>
      <c r="Q89" s="623" t="s">
        <v>100</v>
      </c>
      <c r="R89" s="624"/>
      <c r="S89" s="619" t="s">
        <v>132</v>
      </c>
      <c r="T89" s="619"/>
      <c r="U89" s="619"/>
      <c r="V89" s="620"/>
    </row>
    <row r="90" spans="1:22" ht="15">
      <c r="A90" s="283" t="s">
        <v>103</v>
      </c>
      <c r="B90" s="625" t="s">
        <v>133</v>
      </c>
      <c r="C90" s="625"/>
      <c r="D90" s="625"/>
      <c r="E90" s="625"/>
      <c r="F90" s="625"/>
      <c r="G90" s="625"/>
      <c r="H90" s="625"/>
      <c r="I90" s="625"/>
      <c r="J90" s="626"/>
      <c r="M90" s="283" t="s">
        <v>103</v>
      </c>
      <c r="N90" s="625" t="s">
        <v>133</v>
      </c>
      <c r="O90" s="625"/>
      <c r="P90" s="625"/>
      <c r="Q90" s="625"/>
      <c r="R90" s="625"/>
      <c r="S90" s="625"/>
      <c r="T90" s="625"/>
      <c r="U90" s="625"/>
      <c r="V90" s="626"/>
    </row>
    <row r="91" spans="1:22" ht="15">
      <c r="A91" s="284" t="s">
        <v>105</v>
      </c>
      <c r="B91" s="285"/>
      <c r="C91" s="285" t="s">
        <v>106</v>
      </c>
      <c r="D91" s="286">
        <v>1</v>
      </c>
      <c r="E91" s="285" t="s">
        <v>107</v>
      </c>
      <c r="F91" s="287">
        <v>0.995</v>
      </c>
      <c r="G91" s="285"/>
      <c r="H91" s="285"/>
      <c r="I91" s="285"/>
      <c r="J91" s="288"/>
      <c r="M91" s="284" t="s">
        <v>105</v>
      </c>
      <c r="N91" s="285"/>
      <c r="O91" s="285" t="s">
        <v>106</v>
      </c>
      <c r="P91" s="286">
        <v>1</v>
      </c>
      <c r="Q91" s="285" t="s">
        <v>107</v>
      </c>
      <c r="R91" s="287">
        <v>0.995</v>
      </c>
      <c r="S91" s="285"/>
      <c r="T91" s="285"/>
      <c r="U91" s="285"/>
      <c r="V91" s="288"/>
    </row>
    <row r="92" spans="1:22" ht="15.75" thickBot="1">
      <c r="A92" s="640" t="s">
        <v>108</v>
      </c>
      <c r="B92" s="641"/>
      <c r="C92" s="641"/>
      <c r="D92" s="641"/>
      <c r="E92" s="642">
        <v>0.4284722222222222</v>
      </c>
      <c r="F92" s="643"/>
      <c r="G92" s="643"/>
      <c r="H92" s="643"/>
      <c r="I92" s="643"/>
      <c r="J92" s="644"/>
      <c r="M92" s="640" t="s">
        <v>108</v>
      </c>
      <c r="N92" s="641"/>
      <c r="O92" s="641"/>
      <c r="P92" s="641"/>
      <c r="Q92" s="642">
        <v>0.64583333333333337</v>
      </c>
      <c r="R92" s="643"/>
      <c r="S92" s="643"/>
      <c r="T92" s="643"/>
      <c r="U92" s="643"/>
      <c r="V92" s="644"/>
    </row>
    <row r="93" spans="1:22" ht="60" thickBot="1">
      <c r="A93" s="289" t="s">
        <v>109</v>
      </c>
      <c r="B93" s="290" t="s">
        <v>110</v>
      </c>
      <c r="C93" s="291" t="s">
        <v>111</v>
      </c>
      <c r="D93" s="292" t="s">
        <v>112</v>
      </c>
      <c r="E93" s="292" t="s">
        <v>113</v>
      </c>
      <c r="F93" s="291" t="s">
        <v>114</v>
      </c>
      <c r="G93" s="291" t="s">
        <v>115</v>
      </c>
      <c r="H93" s="292" t="s">
        <v>116</v>
      </c>
      <c r="I93" s="292" t="s">
        <v>117</v>
      </c>
      <c r="J93" s="293" t="s">
        <v>118</v>
      </c>
      <c r="M93" s="289" t="s">
        <v>109</v>
      </c>
      <c r="N93" s="290" t="s">
        <v>110</v>
      </c>
      <c r="O93" s="291" t="s">
        <v>111</v>
      </c>
      <c r="P93" s="292" t="s">
        <v>112</v>
      </c>
      <c r="Q93" s="292" t="s">
        <v>113</v>
      </c>
      <c r="R93" s="291" t="s">
        <v>114</v>
      </c>
      <c r="S93" s="291" t="s">
        <v>115</v>
      </c>
      <c r="T93" s="292" t="s">
        <v>116</v>
      </c>
      <c r="U93" s="292" t="s">
        <v>117</v>
      </c>
      <c r="V93" s="293" t="s">
        <v>118</v>
      </c>
    </row>
    <row r="94" spans="1:22" ht="15" thickTop="1">
      <c r="A94" s="629" t="s">
        <v>14</v>
      </c>
      <c r="B94" s="320">
        <v>0.39027777777777778</v>
      </c>
      <c r="C94" s="321">
        <v>6.25</v>
      </c>
      <c r="D94" s="322">
        <v>40.28</v>
      </c>
      <c r="E94" s="322">
        <v>25.37</v>
      </c>
      <c r="F94" s="323">
        <v>110.3</v>
      </c>
      <c r="G94" s="324">
        <v>11.38</v>
      </c>
      <c r="H94" s="309"/>
      <c r="I94" s="310">
        <v>2</v>
      </c>
      <c r="J94" s="311">
        <v>8.8000000000000007</v>
      </c>
      <c r="M94" s="629" t="s">
        <v>14</v>
      </c>
      <c r="N94" s="303">
        <v>0.60069444444444442</v>
      </c>
      <c r="O94" s="304">
        <v>7.74</v>
      </c>
      <c r="P94" s="306">
        <v>40.6</v>
      </c>
      <c r="Q94" s="306">
        <v>25.71</v>
      </c>
      <c r="R94" s="307">
        <v>127.5</v>
      </c>
      <c r="S94" s="308">
        <v>12.81</v>
      </c>
      <c r="T94" s="309"/>
      <c r="U94" s="310">
        <v>2</v>
      </c>
      <c r="V94" s="311">
        <v>10</v>
      </c>
    </row>
    <row r="95" spans="1:22" ht="15" thickBot="1">
      <c r="A95" s="630"/>
      <c r="B95" s="328">
        <v>0.39166666666666666</v>
      </c>
      <c r="C95" s="329">
        <v>5.75</v>
      </c>
      <c r="D95" s="330">
        <v>41.3</v>
      </c>
      <c r="E95" s="331">
        <v>26.03</v>
      </c>
      <c r="F95" s="332">
        <v>92.7</v>
      </c>
      <c r="G95" s="333">
        <v>9.77</v>
      </c>
      <c r="H95" s="317"/>
      <c r="I95" s="318">
        <v>6.8</v>
      </c>
      <c r="J95" s="319">
        <v>8.8000000000000007</v>
      </c>
      <c r="M95" s="630"/>
      <c r="N95" s="312">
        <v>0.60277777777777775</v>
      </c>
      <c r="O95" s="313">
        <v>7.33</v>
      </c>
      <c r="P95" s="340">
        <v>40.69</v>
      </c>
      <c r="Q95" s="315">
        <v>25.74</v>
      </c>
      <c r="R95" s="345">
        <v>117.9</v>
      </c>
      <c r="S95" s="316">
        <v>11.99</v>
      </c>
      <c r="T95" s="317"/>
      <c r="U95" s="318">
        <v>8</v>
      </c>
      <c r="V95" s="319">
        <v>10</v>
      </c>
    </row>
    <row r="96" spans="1:22" ht="15" thickTop="1">
      <c r="A96" s="629" t="s">
        <v>15</v>
      </c>
      <c r="B96" s="320">
        <v>0.38611111111111113</v>
      </c>
      <c r="C96" s="321">
        <v>5.74</v>
      </c>
      <c r="D96" s="322">
        <v>40.880000000000003</v>
      </c>
      <c r="E96" s="322">
        <v>25.75</v>
      </c>
      <c r="F96" s="323">
        <v>98.5</v>
      </c>
      <c r="G96" s="324">
        <v>10.41</v>
      </c>
      <c r="H96" s="309"/>
      <c r="I96" s="310">
        <v>2</v>
      </c>
      <c r="J96" s="311">
        <v>11</v>
      </c>
      <c r="M96" s="629" t="s">
        <v>15</v>
      </c>
      <c r="N96" s="303">
        <v>0.59583333333333333</v>
      </c>
      <c r="O96" s="304">
        <v>7.17</v>
      </c>
      <c r="P96" s="306">
        <v>39.89</v>
      </c>
      <c r="Q96" s="306">
        <v>25.18</v>
      </c>
      <c r="R96" s="307">
        <v>122.7</v>
      </c>
      <c r="S96" s="308">
        <v>12.59</v>
      </c>
      <c r="T96" s="309"/>
      <c r="U96" s="310">
        <v>2</v>
      </c>
      <c r="V96" s="311">
        <v>10</v>
      </c>
    </row>
    <row r="97" spans="1:22" ht="15" thickBot="1">
      <c r="A97" s="630"/>
      <c r="B97" s="328">
        <v>0.38750000000000001</v>
      </c>
      <c r="C97" s="329">
        <v>5.66</v>
      </c>
      <c r="D97" s="330">
        <v>41.35</v>
      </c>
      <c r="E97" s="331">
        <v>26.06</v>
      </c>
      <c r="F97" s="332">
        <v>94.5</v>
      </c>
      <c r="G97" s="333">
        <v>10.01</v>
      </c>
      <c r="H97" s="317"/>
      <c r="I97" s="318">
        <v>9</v>
      </c>
      <c r="J97" s="319">
        <v>11</v>
      </c>
      <c r="M97" s="630"/>
      <c r="N97" s="312">
        <v>0.59791666666666665</v>
      </c>
      <c r="O97" s="313">
        <v>6.7</v>
      </c>
      <c r="P97" s="340">
        <v>39.15</v>
      </c>
      <c r="Q97" s="315">
        <v>24.62</v>
      </c>
      <c r="R97" s="345">
        <v>114.8</v>
      </c>
      <c r="S97" s="316">
        <v>11.7</v>
      </c>
      <c r="T97" s="317"/>
      <c r="U97" s="318">
        <v>8</v>
      </c>
      <c r="V97" s="319">
        <v>10</v>
      </c>
    </row>
    <row r="98" spans="1:22" ht="15" thickTop="1">
      <c r="A98" s="627" t="s">
        <v>16</v>
      </c>
      <c r="B98" s="320">
        <v>0.37986111111111115</v>
      </c>
      <c r="C98" s="321">
        <v>5.87</v>
      </c>
      <c r="D98" s="322">
        <v>39.56</v>
      </c>
      <c r="E98" s="322">
        <v>24.84</v>
      </c>
      <c r="F98" s="323">
        <v>99</v>
      </c>
      <c r="G98" s="324">
        <v>10.49</v>
      </c>
      <c r="H98" s="300"/>
      <c r="I98" s="301">
        <v>2</v>
      </c>
      <c r="J98" s="302">
        <v>92</v>
      </c>
      <c r="M98" s="627" t="s">
        <v>16</v>
      </c>
      <c r="N98" s="294">
        <v>0.59166666666666667</v>
      </c>
      <c r="O98" s="295">
        <v>6.68</v>
      </c>
      <c r="P98" s="297">
        <v>38.89</v>
      </c>
      <c r="Q98" s="297">
        <v>24.45</v>
      </c>
      <c r="R98" s="298">
        <v>123.1</v>
      </c>
      <c r="S98" s="299">
        <v>12.39</v>
      </c>
      <c r="T98" s="300"/>
      <c r="U98" s="301">
        <v>2</v>
      </c>
      <c r="V98" s="302">
        <v>101</v>
      </c>
    </row>
    <row r="99" spans="1:22" ht="15" thickBot="1">
      <c r="A99" s="628"/>
      <c r="B99" s="328">
        <v>0.38125000000000003</v>
      </c>
      <c r="C99" s="329">
        <v>5</v>
      </c>
      <c r="D99" s="330">
        <v>42.72</v>
      </c>
      <c r="E99" s="331">
        <v>26.95</v>
      </c>
      <c r="F99" s="332">
        <v>92.5</v>
      </c>
      <c r="G99" s="333">
        <v>9.86</v>
      </c>
      <c r="H99" s="317"/>
      <c r="I99" s="318">
        <v>90</v>
      </c>
      <c r="J99" s="319">
        <v>92</v>
      </c>
      <c r="M99" s="628"/>
      <c r="N99" s="312">
        <v>0.59375</v>
      </c>
      <c r="O99" s="313">
        <v>5.84</v>
      </c>
      <c r="P99" s="340">
        <v>41.56</v>
      </c>
      <c r="Q99" s="315">
        <v>26.53</v>
      </c>
      <c r="R99" s="298">
        <v>104.5</v>
      </c>
      <c r="S99" s="316">
        <v>10.95</v>
      </c>
      <c r="T99" s="317"/>
      <c r="U99" s="318">
        <v>99</v>
      </c>
      <c r="V99" s="319">
        <v>101</v>
      </c>
    </row>
    <row r="100" spans="1:22" ht="15" thickTop="1">
      <c r="A100" s="627" t="s">
        <v>17</v>
      </c>
      <c r="B100" s="303">
        <v>0.375</v>
      </c>
      <c r="C100" s="304">
        <v>5.34</v>
      </c>
      <c r="D100" s="306">
        <v>40.9</v>
      </c>
      <c r="E100" s="306">
        <v>25.74</v>
      </c>
      <c r="F100" s="307">
        <v>100.2</v>
      </c>
      <c r="G100" s="308">
        <v>10.69</v>
      </c>
      <c r="H100" s="309"/>
      <c r="I100" s="310">
        <v>2</v>
      </c>
      <c r="J100" s="311">
        <v>8</v>
      </c>
      <c r="M100" s="627" t="s">
        <v>17</v>
      </c>
      <c r="N100" s="320">
        <v>0.5854166666666667</v>
      </c>
      <c r="O100" s="321">
        <v>6.6</v>
      </c>
      <c r="P100" s="322">
        <v>39.67</v>
      </c>
      <c r="Q100" s="322">
        <v>24.98</v>
      </c>
      <c r="R100" s="323">
        <v>111.4</v>
      </c>
      <c r="S100" s="324">
        <v>11.58</v>
      </c>
      <c r="T100" s="309"/>
      <c r="U100" s="310">
        <v>2</v>
      </c>
      <c r="V100" s="311">
        <v>8</v>
      </c>
    </row>
    <row r="101" spans="1:22" ht="15" thickBot="1">
      <c r="A101" s="628"/>
      <c r="B101" s="312">
        <v>0.37638888888888888</v>
      </c>
      <c r="C101" s="313">
        <v>5.31</v>
      </c>
      <c r="D101" s="340">
        <v>40.89</v>
      </c>
      <c r="E101" s="315">
        <v>25.72</v>
      </c>
      <c r="F101" s="298">
        <v>99</v>
      </c>
      <c r="G101" s="316">
        <v>10.6</v>
      </c>
      <c r="H101" s="317"/>
      <c r="I101" s="318">
        <v>6</v>
      </c>
      <c r="J101" s="319">
        <v>8</v>
      </c>
      <c r="M101" s="628"/>
      <c r="N101" s="328">
        <v>0.58750000000000002</v>
      </c>
      <c r="O101" s="329">
        <v>6.46</v>
      </c>
      <c r="P101" s="330">
        <v>39.630000000000003</v>
      </c>
      <c r="Q101" s="331">
        <v>24.95</v>
      </c>
      <c r="R101" s="339">
        <v>108.5</v>
      </c>
      <c r="S101" s="333">
        <v>11.36</v>
      </c>
      <c r="T101" s="317"/>
      <c r="U101" s="318">
        <v>6</v>
      </c>
      <c r="V101" s="319">
        <v>8</v>
      </c>
    </row>
    <row r="102" spans="1:22" ht="15" thickTop="1">
      <c r="A102" s="627" t="s">
        <v>18</v>
      </c>
      <c r="B102" s="303">
        <v>0.37083333333333335</v>
      </c>
      <c r="C102" s="304">
        <v>5.66</v>
      </c>
      <c r="D102" s="306">
        <v>40.07</v>
      </c>
      <c r="E102" s="306">
        <v>25.19</v>
      </c>
      <c r="F102" s="307">
        <v>107.5</v>
      </c>
      <c r="G102" s="308">
        <v>11.41</v>
      </c>
      <c r="H102" s="309"/>
      <c r="I102" s="310">
        <v>2</v>
      </c>
      <c r="J102" s="311">
        <v>102</v>
      </c>
      <c r="M102" s="627" t="s">
        <v>18</v>
      </c>
      <c r="N102" s="320">
        <v>0.57777777777777783</v>
      </c>
      <c r="O102" s="321">
        <v>6.81</v>
      </c>
      <c r="P102" s="322">
        <v>38.58</v>
      </c>
      <c r="Q102" s="322">
        <v>24.25</v>
      </c>
      <c r="R102" s="323">
        <v>110.2</v>
      </c>
      <c r="S102" s="324">
        <v>11.45</v>
      </c>
      <c r="T102" s="309" t="s">
        <v>119</v>
      </c>
      <c r="U102" s="310">
        <v>2</v>
      </c>
      <c r="V102" s="311">
        <v>100</v>
      </c>
    </row>
    <row r="103" spans="1:22" ht="15" thickBot="1">
      <c r="A103" s="628"/>
      <c r="B103" s="312">
        <v>0.37222222222222223</v>
      </c>
      <c r="C103" s="313">
        <v>5.07</v>
      </c>
      <c r="D103" s="340">
        <v>42.27</v>
      </c>
      <c r="E103" s="315">
        <v>26.65</v>
      </c>
      <c r="F103" s="298">
        <v>100.8</v>
      </c>
      <c r="G103" s="316">
        <v>10.75</v>
      </c>
      <c r="H103" s="317" t="s">
        <v>119</v>
      </c>
      <c r="I103" s="318">
        <v>100</v>
      </c>
      <c r="J103" s="319">
        <v>102</v>
      </c>
      <c r="M103" s="628"/>
      <c r="N103" s="328">
        <v>0.57986111111111105</v>
      </c>
      <c r="O103" s="329">
        <v>5.86</v>
      </c>
      <c r="P103" s="330">
        <v>40.299999999999997</v>
      </c>
      <c r="Q103" s="331">
        <v>25.36</v>
      </c>
      <c r="R103" s="332">
        <v>106.4</v>
      </c>
      <c r="S103" s="333">
        <v>11.22</v>
      </c>
      <c r="T103" s="317"/>
      <c r="U103" s="318">
        <v>98</v>
      </c>
      <c r="V103" s="319">
        <v>100</v>
      </c>
    </row>
    <row r="104" spans="1:22" ht="15" thickTop="1">
      <c r="A104" s="627" t="s">
        <v>19</v>
      </c>
      <c r="B104" s="303">
        <v>0.36388888888888887</v>
      </c>
      <c r="C104" s="304">
        <v>5.99</v>
      </c>
      <c r="D104" s="306">
        <v>37.53</v>
      </c>
      <c r="E104" s="306">
        <v>23.47</v>
      </c>
      <c r="F104" s="307">
        <v>111.1</v>
      </c>
      <c r="G104" s="308">
        <v>11.74</v>
      </c>
      <c r="H104" s="309"/>
      <c r="I104" s="310">
        <v>2</v>
      </c>
      <c r="J104" s="311">
        <v>21.5</v>
      </c>
      <c r="M104" s="627" t="s">
        <v>19</v>
      </c>
      <c r="N104" s="320">
        <v>0.56944444444444442</v>
      </c>
      <c r="O104" s="321">
        <v>7.5</v>
      </c>
      <c r="P104" s="322">
        <v>37.950000000000003</v>
      </c>
      <c r="Q104" s="322">
        <v>23.85</v>
      </c>
      <c r="R104" s="323">
        <v>110.1</v>
      </c>
      <c r="S104" s="324">
        <v>11.3</v>
      </c>
      <c r="T104" s="309"/>
      <c r="U104" s="310">
        <v>2</v>
      </c>
      <c r="V104" s="311">
        <v>17.5</v>
      </c>
    </row>
    <row r="105" spans="1:22" ht="15" thickBot="1">
      <c r="A105" s="628"/>
      <c r="B105" s="312">
        <v>0.36527777777777781</v>
      </c>
      <c r="C105" s="313">
        <v>5.47</v>
      </c>
      <c r="D105" s="340">
        <v>40.4</v>
      </c>
      <c r="E105" s="315">
        <v>25.39</v>
      </c>
      <c r="F105" s="298">
        <v>105.5</v>
      </c>
      <c r="G105" s="316">
        <v>11.24</v>
      </c>
      <c r="H105" s="317"/>
      <c r="I105" s="318">
        <v>19.5</v>
      </c>
      <c r="J105" s="319">
        <v>21.5</v>
      </c>
      <c r="M105" s="628"/>
      <c r="N105" s="328">
        <v>0.57152777777777775</v>
      </c>
      <c r="O105" s="329">
        <v>6.69</v>
      </c>
      <c r="P105" s="330">
        <v>38.1</v>
      </c>
      <c r="Q105" s="331">
        <v>23.9</v>
      </c>
      <c r="R105" s="339">
        <v>107.9</v>
      </c>
      <c r="S105" s="333">
        <v>11.18</v>
      </c>
      <c r="T105" s="317"/>
      <c r="U105" s="318">
        <v>15.5</v>
      </c>
      <c r="V105" s="319">
        <v>17.5</v>
      </c>
    </row>
    <row r="106" spans="1:22" ht="15" thickTop="1">
      <c r="A106" s="645" t="s">
        <v>20</v>
      </c>
      <c r="B106" s="320">
        <v>0.4069444444444445</v>
      </c>
      <c r="C106" s="321">
        <v>6.27</v>
      </c>
      <c r="D106" s="322">
        <v>34.75</v>
      </c>
      <c r="E106" s="322">
        <v>21.6</v>
      </c>
      <c r="F106" s="323">
        <v>108.4</v>
      </c>
      <c r="G106" s="324">
        <v>11.6</v>
      </c>
      <c r="H106" s="325"/>
      <c r="I106" s="326">
        <v>2</v>
      </c>
      <c r="J106" s="327">
        <v>12</v>
      </c>
      <c r="M106" s="645" t="s">
        <v>20</v>
      </c>
      <c r="N106" s="320">
        <v>0.62430555555555556</v>
      </c>
      <c r="O106" s="321">
        <v>7.44</v>
      </c>
      <c r="P106" s="337">
        <v>33.503999999999998</v>
      </c>
      <c r="Q106" s="322">
        <v>20.79</v>
      </c>
      <c r="R106" s="323">
        <v>109.4</v>
      </c>
      <c r="S106" s="324">
        <v>11.45</v>
      </c>
      <c r="T106" s="325"/>
      <c r="U106" s="326">
        <v>2</v>
      </c>
      <c r="V106" s="327">
        <v>15</v>
      </c>
    </row>
    <row r="107" spans="1:22" ht="15" thickBot="1">
      <c r="A107" s="646"/>
      <c r="B107" s="328">
        <v>0.40902777777777777</v>
      </c>
      <c r="C107" s="329">
        <v>5.93</v>
      </c>
      <c r="D107" s="330">
        <v>37.049999999999997</v>
      </c>
      <c r="E107" s="331">
        <v>23.13</v>
      </c>
      <c r="F107" s="332">
        <v>107.1</v>
      </c>
      <c r="G107" s="333">
        <v>11.45</v>
      </c>
      <c r="H107" s="334"/>
      <c r="I107" s="335">
        <v>10</v>
      </c>
      <c r="J107" s="336">
        <v>12</v>
      </c>
      <c r="M107" s="646"/>
      <c r="N107" s="328">
        <v>0.62569444444444444</v>
      </c>
      <c r="O107" s="313">
        <v>6.74</v>
      </c>
      <c r="P107" s="314">
        <v>31.402000000000001</v>
      </c>
      <c r="Q107" s="315">
        <v>21.37</v>
      </c>
      <c r="R107" s="345">
        <v>107.6</v>
      </c>
      <c r="S107" s="316">
        <v>11.41</v>
      </c>
      <c r="T107" s="334"/>
      <c r="U107" s="335">
        <v>13</v>
      </c>
      <c r="V107" s="336">
        <v>15</v>
      </c>
    </row>
    <row r="108" spans="1:22" ht="15" thickTop="1">
      <c r="A108" s="645" t="s">
        <v>21</v>
      </c>
      <c r="B108" s="320">
        <v>0.40069444444444446</v>
      </c>
      <c r="C108" s="321">
        <v>6.21</v>
      </c>
      <c r="D108" s="322">
        <v>36.454999999999998</v>
      </c>
      <c r="E108" s="322">
        <v>22.95</v>
      </c>
      <c r="F108" s="323">
        <v>109</v>
      </c>
      <c r="G108" s="324">
        <v>11.59</v>
      </c>
      <c r="H108" s="325"/>
      <c r="I108" s="326">
        <v>2</v>
      </c>
      <c r="J108" s="327">
        <v>9</v>
      </c>
      <c r="M108" s="645" t="s">
        <v>21</v>
      </c>
      <c r="N108" s="320">
        <v>0.60972222222222217</v>
      </c>
      <c r="O108" s="321">
        <v>6.85</v>
      </c>
      <c r="P108" s="337">
        <v>35.624000000000002</v>
      </c>
      <c r="Q108" s="322">
        <v>22.23</v>
      </c>
      <c r="R108" s="323">
        <v>109</v>
      </c>
      <c r="S108" s="324">
        <v>11.47</v>
      </c>
      <c r="T108" s="325"/>
      <c r="U108" s="326">
        <v>2</v>
      </c>
      <c r="V108" s="327">
        <v>9</v>
      </c>
    </row>
    <row r="109" spans="1:22" ht="15" thickBot="1">
      <c r="A109" s="646"/>
      <c r="B109" s="328">
        <v>0.40277777777777773</v>
      </c>
      <c r="C109" s="329">
        <v>5.69</v>
      </c>
      <c r="D109" s="330">
        <v>39.21</v>
      </c>
      <c r="E109" s="331">
        <v>24.62</v>
      </c>
      <c r="F109" s="332">
        <v>107.7</v>
      </c>
      <c r="G109" s="333">
        <v>11.48</v>
      </c>
      <c r="H109" s="334"/>
      <c r="I109" s="335">
        <v>7</v>
      </c>
      <c r="J109" s="336">
        <v>9</v>
      </c>
      <c r="M109" s="646"/>
      <c r="N109" s="328">
        <v>0.61111111111111105</v>
      </c>
      <c r="O109" s="329">
        <v>6.58</v>
      </c>
      <c r="P109" s="338">
        <v>35.933</v>
      </c>
      <c r="Q109" s="331">
        <v>22.42</v>
      </c>
      <c r="R109" s="332">
        <v>107.9</v>
      </c>
      <c r="S109" s="333">
        <v>11.41</v>
      </c>
      <c r="T109" s="334"/>
      <c r="U109" s="335">
        <v>7</v>
      </c>
      <c r="V109" s="336">
        <v>9</v>
      </c>
    </row>
    <row r="110" spans="1:22" ht="15" thickTop="1">
      <c r="A110" s="645" t="s">
        <v>22</v>
      </c>
      <c r="B110" s="320">
        <v>0.39513888888888887</v>
      </c>
      <c r="C110" s="321">
        <v>6.39</v>
      </c>
      <c r="D110" s="322">
        <v>36.380000000000003</v>
      </c>
      <c r="E110" s="322">
        <v>22.74</v>
      </c>
      <c r="F110" s="323">
        <v>110.2</v>
      </c>
      <c r="G110" s="324">
        <v>11.65</v>
      </c>
      <c r="H110" s="325"/>
      <c r="I110" s="326">
        <v>2</v>
      </c>
      <c r="J110" s="327">
        <v>73</v>
      </c>
      <c r="M110" s="645" t="s">
        <v>22</v>
      </c>
      <c r="N110" s="320">
        <v>0.60416666666666663</v>
      </c>
      <c r="O110" s="321">
        <v>7.14</v>
      </c>
      <c r="P110" s="337">
        <v>29.5</v>
      </c>
      <c r="Q110" s="322">
        <v>18.100000000000001</v>
      </c>
      <c r="R110" s="323">
        <v>106.8</v>
      </c>
      <c r="S110" s="324">
        <v>11.41</v>
      </c>
      <c r="T110" s="325"/>
      <c r="U110" s="326">
        <v>2</v>
      </c>
      <c r="V110" s="327">
        <v>79</v>
      </c>
    </row>
    <row r="111" spans="1:22" ht="15" thickBot="1">
      <c r="A111" s="646"/>
      <c r="B111" s="328">
        <v>0.3972222222222222</v>
      </c>
      <c r="C111" s="329">
        <v>5.99</v>
      </c>
      <c r="D111" s="330">
        <v>38.21</v>
      </c>
      <c r="E111" s="331">
        <v>23.95</v>
      </c>
      <c r="F111" s="332">
        <v>106.8</v>
      </c>
      <c r="G111" s="333">
        <v>11.34</v>
      </c>
      <c r="H111" s="334"/>
      <c r="I111" s="335">
        <v>71</v>
      </c>
      <c r="J111" s="336">
        <v>73</v>
      </c>
      <c r="M111" s="646"/>
      <c r="N111" s="328">
        <v>0.60555555555555551</v>
      </c>
      <c r="O111" s="329">
        <v>6.62</v>
      </c>
      <c r="P111" s="338">
        <v>29.318999999999999</v>
      </c>
      <c r="Q111" s="331">
        <v>17.97</v>
      </c>
      <c r="R111" s="332">
        <v>105</v>
      </c>
      <c r="S111" s="333">
        <v>11.39</v>
      </c>
      <c r="T111" s="334"/>
      <c r="U111" s="335">
        <v>77</v>
      </c>
      <c r="V111" s="336">
        <v>79</v>
      </c>
    </row>
    <row r="112" spans="1:22" ht="15" thickTop="1">
      <c r="A112" s="645" t="s">
        <v>23</v>
      </c>
      <c r="B112" s="320">
        <v>0.38958333333333334</v>
      </c>
      <c r="C112" s="321">
        <v>6.26</v>
      </c>
      <c r="D112" s="322">
        <v>36.61</v>
      </c>
      <c r="E112" s="322">
        <v>22.87</v>
      </c>
      <c r="F112" s="323">
        <v>108.4</v>
      </c>
      <c r="G112" s="324">
        <v>11.52</v>
      </c>
      <c r="H112" s="325"/>
      <c r="I112" s="326">
        <v>2</v>
      </c>
      <c r="J112" s="327">
        <v>9</v>
      </c>
      <c r="M112" s="645" t="s">
        <v>23</v>
      </c>
      <c r="N112" s="320">
        <v>0.59930555555555554</v>
      </c>
      <c r="O112" s="321">
        <v>7.81</v>
      </c>
      <c r="P112" s="337">
        <v>30.405000000000001</v>
      </c>
      <c r="Q112" s="322">
        <v>18.73</v>
      </c>
      <c r="R112" s="323">
        <v>106.8</v>
      </c>
      <c r="S112" s="324">
        <v>11.13</v>
      </c>
      <c r="T112" s="325"/>
      <c r="U112" s="326">
        <v>2</v>
      </c>
      <c r="V112" s="327">
        <v>10</v>
      </c>
    </row>
    <row r="113" spans="1:22" ht="15" thickBot="1">
      <c r="A113" s="646"/>
      <c r="B113" s="328">
        <v>0.39166666666666666</v>
      </c>
      <c r="C113" s="329">
        <v>6</v>
      </c>
      <c r="D113" s="330">
        <v>36.090000000000003</v>
      </c>
      <c r="E113" s="331">
        <v>22.97</v>
      </c>
      <c r="F113" s="339">
        <v>106.7</v>
      </c>
      <c r="G113" s="333">
        <v>11.41</v>
      </c>
      <c r="H113" s="334"/>
      <c r="I113" s="335">
        <v>7</v>
      </c>
      <c r="J113" s="336">
        <v>9</v>
      </c>
      <c r="M113" s="646"/>
      <c r="N113" s="328">
        <v>0.60069444444444442</v>
      </c>
      <c r="O113" s="329">
        <v>7.12</v>
      </c>
      <c r="P113" s="338">
        <v>30.605</v>
      </c>
      <c r="Q113" s="331">
        <v>18.84</v>
      </c>
      <c r="R113" s="339">
        <v>105.1</v>
      </c>
      <c r="S113" s="333">
        <v>11.23</v>
      </c>
      <c r="T113" s="334"/>
      <c r="U113" s="335">
        <v>8</v>
      </c>
      <c r="V113" s="336">
        <v>10</v>
      </c>
    </row>
    <row r="114" spans="1:22" ht="15" thickTop="1">
      <c r="A114" s="645" t="s">
        <v>24</v>
      </c>
      <c r="B114" s="320">
        <v>0.3833333333333333</v>
      </c>
      <c r="C114" s="321">
        <v>6.21</v>
      </c>
      <c r="D114" s="322">
        <v>36.619999999999997</v>
      </c>
      <c r="E114" s="322">
        <v>22.86</v>
      </c>
      <c r="F114" s="323">
        <v>107.8</v>
      </c>
      <c r="G114" s="324">
        <v>11.48</v>
      </c>
      <c r="H114" s="325"/>
      <c r="I114" s="326">
        <v>2</v>
      </c>
      <c r="J114" s="327">
        <v>35</v>
      </c>
      <c r="M114" s="645" t="s">
        <v>24</v>
      </c>
      <c r="N114" s="320">
        <v>0.59375</v>
      </c>
      <c r="O114" s="321">
        <v>7.16</v>
      </c>
      <c r="P114" s="337">
        <v>28.478000000000002</v>
      </c>
      <c r="Q114" s="322">
        <v>17.420000000000002</v>
      </c>
      <c r="R114" s="323">
        <v>105.3</v>
      </c>
      <c r="S114" s="324">
        <v>11.36</v>
      </c>
      <c r="T114" s="325"/>
      <c r="U114" s="326">
        <v>2</v>
      </c>
      <c r="V114" s="327">
        <v>39</v>
      </c>
    </row>
    <row r="115" spans="1:22" ht="15" thickBot="1">
      <c r="A115" s="646"/>
      <c r="B115" s="328">
        <v>0.38541666666666669</v>
      </c>
      <c r="C115" s="329">
        <v>5.97</v>
      </c>
      <c r="D115" s="330">
        <v>36.69</v>
      </c>
      <c r="E115" s="331">
        <v>22.89</v>
      </c>
      <c r="F115" s="332">
        <v>106.3</v>
      </c>
      <c r="G115" s="333">
        <v>11.38</v>
      </c>
      <c r="H115" s="334"/>
      <c r="I115" s="335">
        <v>33</v>
      </c>
      <c r="J115" s="336">
        <v>35</v>
      </c>
      <c r="M115" s="646"/>
      <c r="N115" s="328">
        <v>0.59513888888888888</v>
      </c>
      <c r="O115" s="329">
        <v>6.56</v>
      </c>
      <c r="P115" s="338">
        <v>28.495000000000001</v>
      </c>
      <c r="Q115" s="331">
        <v>17.41</v>
      </c>
      <c r="R115" s="332">
        <v>103.6</v>
      </c>
      <c r="S115" s="333">
        <v>11.33</v>
      </c>
      <c r="T115" s="334"/>
      <c r="U115" s="335">
        <v>37</v>
      </c>
      <c r="V115" s="336">
        <v>39</v>
      </c>
    </row>
    <row r="116" spans="1:22" ht="15" thickTop="1">
      <c r="A116" s="645" t="s">
        <v>25</v>
      </c>
      <c r="B116" s="320">
        <v>0.37847222222222227</v>
      </c>
      <c r="C116" s="321">
        <v>6.57</v>
      </c>
      <c r="D116" s="322">
        <v>34.770000000000003</v>
      </c>
      <c r="E116" s="322">
        <v>21.63</v>
      </c>
      <c r="F116" s="323">
        <v>109.2</v>
      </c>
      <c r="G116" s="324">
        <v>11.62</v>
      </c>
      <c r="H116" s="325"/>
      <c r="I116" s="326">
        <v>2</v>
      </c>
      <c r="J116" s="327">
        <v>46</v>
      </c>
      <c r="M116" s="645" t="s">
        <v>25</v>
      </c>
      <c r="N116" s="320">
        <v>0.58750000000000002</v>
      </c>
      <c r="O116" s="321">
        <v>7.9</v>
      </c>
      <c r="P116" s="337">
        <v>26.356999999999999</v>
      </c>
      <c r="Q116" s="322">
        <v>16.03</v>
      </c>
      <c r="R116" s="323">
        <v>104.3</v>
      </c>
      <c r="S116" s="324">
        <v>11.15</v>
      </c>
      <c r="T116" s="325"/>
      <c r="U116" s="326">
        <v>2</v>
      </c>
      <c r="V116" s="327">
        <v>49</v>
      </c>
    </row>
    <row r="117" spans="1:22" ht="15" thickBot="1">
      <c r="A117" s="646"/>
      <c r="B117" s="328">
        <v>0.38055555555555554</v>
      </c>
      <c r="C117" s="329">
        <v>6.22</v>
      </c>
      <c r="D117" s="330">
        <v>35.54</v>
      </c>
      <c r="E117" s="331">
        <v>22.14</v>
      </c>
      <c r="F117" s="339">
        <v>106.6</v>
      </c>
      <c r="G117" s="333">
        <v>11.4</v>
      </c>
      <c r="H117" s="334"/>
      <c r="I117" s="335">
        <v>44</v>
      </c>
      <c r="J117" s="336">
        <v>46</v>
      </c>
      <c r="M117" s="646"/>
      <c r="N117" s="328">
        <v>0.58888888888888891</v>
      </c>
      <c r="O117" s="329">
        <v>6.77</v>
      </c>
      <c r="P117" s="338">
        <v>29.731000000000002</v>
      </c>
      <c r="Q117" s="331">
        <v>18.28</v>
      </c>
      <c r="R117" s="339">
        <v>103.6</v>
      </c>
      <c r="S117" s="333">
        <v>11.21</v>
      </c>
      <c r="T117" s="334"/>
      <c r="U117" s="335">
        <v>47</v>
      </c>
      <c r="V117" s="336">
        <v>49</v>
      </c>
    </row>
    <row r="119" spans="1:22" ht="15">
      <c r="A119" t="s">
        <v>86</v>
      </c>
      <c r="B119" t="s">
        <v>134</v>
      </c>
      <c r="M119" t="s">
        <v>86</v>
      </c>
    </row>
    <row r="122" spans="1:22" ht="15.75" thickBot="1"/>
    <row r="123" spans="1:22" ht="15">
      <c r="A123" s="615" t="s">
        <v>96</v>
      </c>
      <c r="B123" s="616"/>
      <c r="C123" s="616"/>
      <c r="D123" s="616"/>
      <c r="E123" s="616"/>
      <c r="F123" s="616"/>
      <c r="G123" s="616"/>
      <c r="H123" s="616"/>
      <c r="I123" s="616"/>
      <c r="J123" s="617"/>
      <c r="M123" s="615" t="s">
        <v>96</v>
      </c>
      <c r="N123" s="616"/>
      <c r="O123" s="616"/>
      <c r="P123" s="616"/>
      <c r="Q123" s="616"/>
      <c r="R123" s="616"/>
      <c r="S123" s="616"/>
      <c r="T123" s="616"/>
      <c r="U123" s="616"/>
      <c r="V123" s="617"/>
    </row>
    <row r="124" spans="1:22" ht="15">
      <c r="A124" s="618" t="s">
        <v>97</v>
      </c>
      <c r="B124" s="619"/>
      <c r="C124" s="619"/>
      <c r="D124" s="619"/>
      <c r="E124" s="619"/>
      <c r="F124" s="619"/>
      <c r="G124" s="619"/>
      <c r="H124" s="619"/>
      <c r="I124" s="619"/>
      <c r="J124" s="620"/>
      <c r="M124" s="618" t="s">
        <v>97</v>
      </c>
      <c r="N124" s="619"/>
      <c r="O124" s="619"/>
      <c r="P124" s="619"/>
      <c r="Q124" s="619"/>
      <c r="R124" s="619"/>
      <c r="S124" s="619"/>
      <c r="T124" s="619"/>
      <c r="U124" s="619"/>
      <c r="V124" s="620"/>
    </row>
    <row r="125" spans="1:22" ht="15">
      <c r="A125" s="618" t="s">
        <v>98</v>
      </c>
      <c r="B125" s="619"/>
      <c r="C125" s="619"/>
      <c r="D125" s="619"/>
      <c r="E125" s="619"/>
      <c r="F125" s="619"/>
      <c r="G125" s="619"/>
      <c r="H125" s="619"/>
      <c r="I125" s="619"/>
      <c r="J125" s="620"/>
      <c r="M125" s="618" t="s">
        <v>98</v>
      </c>
      <c r="N125" s="619"/>
      <c r="O125" s="619"/>
      <c r="P125" s="619"/>
      <c r="Q125" s="619"/>
      <c r="R125" s="619"/>
      <c r="S125" s="619"/>
      <c r="T125" s="619"/>
      <c r="U125" s="619"/>
      <c r="V125" s="620"/>
    </row>
    <row r="126" spans="1:22" ht="15">
      <c r="A126" s="282" t="s">
        <v>99</v>
      </c>
      <c r="B126" s="621">
        <v>42829</v>
      </c>
      <c r="C126" s="619"/>
      <c r="D126" s="622"/>
      <c r="E126" s="623" t="s">
        <v>100</v>
      </c>
      <c r="F126" s="624"/>
      <c r="G126" s="619" t="s">
        <v>135</v>
      </c>
      <c r="H126" s="619"/>
      <c r="I126" s="619"/>
      <c r="J126" s="620"/>
      <c r="M126" s="282" t="s">
        <v>99</v>
      </c>
      <c r="N126" s="621">
        <v>42829</v>
      </c>
      <c r="O126" s="619"/>
      <c r="P126" s="622"/>
      <c r="Q126" s="623" t="s">
        <v>100</v>
      </c>
      <c r="R126" s="624"/>
      <c r="S126" s="619" t="s">
        <v>136</v>
      </c>
      <c r="T126" s="619"/>
      <c r="U126" s="619"/>
      <c r="V126" s="620"/>
    </row>
    <row r="127" spans="1:22" ht="15">
      <c r="A127" s="283" t="s">
        <v>103</v>
      </c>
      <c r="B127" s="625" t="s">
        <v>137</v>
      </c>
      <c r="C127" s="625"/>
      <c r="D127" s="625"/>
      <c r="E127" s="625"/>
      <c r="F127" s="625"/>
      <c r="G127" s="625"/>
      <c r="H127" s="625"/>
      <c r="I127" s="625"/>
      <c r="J127" s="626"/>
      <c r="M127" s="283" t="s">
        <v>103</v>
      </c>
      <c r="N127" s="619" t="s">
        <v>138</v>
      </c>
      <c r="O127" s="619"/>
      <c r="P127" s="619"/>
      <c r="Q127" s="619"/>
      <c r="R127" s="619"/>
      <c r="S127" s="619"/>
      <c r="T127" s="619"/>
      <c r="U127" s="619"/>
      <c r="V127" s="620"/>
    </row>
    <row r="128" spans="1:22" ht="15">
      <c r="A128" s="284" t="s">
        <v>105</v>
      </c>
      <c r="B128" s="285"/>
      <c r="C128" s="285" t="s">
        <v>106</v>
      </c>
      <c r="D128" s="286">
        <v>1</v>
      </c>
      <c r="E128" s="285" t="s">
        <v>107</v>
      </c>
      <c r="F128" s="287">
        <v>1.0069999999999999</v>
      </c>
      <c r="G128" s="285"/>
      <c r="H128" s="285"/>
      <c r="I128" s="285"/>
      <c r="J128" s="288"/>
      <c r="M128" s="284" t="s">
        <v>105</v>
      </c>
      <c r="N128" s="285"/>
      <c r="O128" s="285" t="s">
        <v>106</v>
      </c>
      <c r="P128" s="286">
        <v>1</v>
      </c>
      <c r="Q128" s="285" t="s">
        <v>107</v>
      </c>
      <c r="R128" s="287">
        <v>1.0069999999999999</v>
      </c>
      <c r="S128" s="285"/>
      <c r="T128" s="285"/>
      <c r="U128" s="285"/>
      <c r="V128" s="288"/>
    </row>
    <row r="129" spans="1:22" ht="15.75" thickBot="1">
      <c r="A129" s="640" t="s">
        <v>108</v>
      </c>
      <c r="B129" s="641"/>
      <c r="C129" s="641"/>
      <c r="D129" s="641"/>
      <c r="E129" s="642">
        <v>0.41666666666666669</v>
      </c>
      <c r="F129" s="643"/>
      <c r="G129" s="643"/>
      <c r="H129" s="643"/>
      <c r="I129" s="643"/>
      <c r="J129" s="644"/>
      <c r="M129" s="640" t="s">
        <v>108</v>
      </c>
      <c r="N129" s="641"/>
      <c r="O129" s="641"/>
      <c r="P129" s="641"/>
      <c r="Q129" s="642">
        <v>0.64583333333333337</v>
      </c>
      <c r="R129" s="643"/>
      <c r="S129" s="643"/>
      <c r="T129" s="643"/>
      <c r="U129" s="643"/>
      <c r="V129" s="644"/>
    </row>
    <row r="130" spans="1:22" ht="60" thickBot="1">
      <c r="A130" s="289" t="s">
        <v>109</v>
      </c>
      <c r="B130" s="290" t="s">
        <v>110</v>
      </c>
      <c r="C130" s="291" t="s">
        <v>111</v>
      </c>
      <c r="D130" s="292" t="s">
        <v>112</v>
      </c>
      <c r="E130" s="292" t="s">
        <v>113</v>
      </c>
      <c r="F130" s="291" t="s">
        <v>114</v>
      </c>
      <c r="G130" s="291" t="s">
        <v>115</v>
      </c>
      <c r="H130" s="292" t="s">
        <v>116</v>
      </c>
      <c r="I130" s="292" t="s">
        <v>117</v>
      </c>
      <c r="J130" s="293" t="s">
        <v>118</v>
      </c>
      <c r="M130" s="289" t="s">
        <v>109</v>
      </c>
      <c r="N130" s="290" t="s">
        <v>110</v>
      </c>
      <c r="O130" s="291" t="s">
        <v>111</v>
      </c>
      <c r="P130" s="292" t="s">
        <v>112</v>
      </c>
      <c r="Q130" s="292" t="s">
        <v>113</v>
      </c>
      <c r="R130" s="291" t="s">
        <v>114</v>
      </c>
      <c r="S130" s="291" t="s">
        <v>115</v>
      </c>
      <c r="T130" s="292" t="s">
        <v>116</v>
      </c>
      <c r="U130" s="292" t="s">
        <v>117</v>
      </c>
      <c r="V130" s="293" t="s">
        <v>118</v>
      </c>
    </row>
    <row r="131" spans="1:22" ht="15" thickTop="1">
      <c r="A131" s="629" t="s">
        <v>14</v>
      </c>
      <c r="B131" s="303">
        <v>0.37361111111111112</v>
      </c>
      <c r="C131" s="304">
        <v>6.31</v>
      </c>
      <c r="D131" s="306">
        <v>39.14</v>
      </c>
      <c r="E131" s="306">
        <v>24.61</v>
      </c>
      <c r="F131" s="307">
        <v>58.9</v>
      </c>
      <c r="G131" s="308">
        <v>6.2</v>
      </c>
      <c r="H131" s="309"/>
      <c r="I131" s="310">
        <v>2</v>
      </c>
      <c r="J131" s="311">
        <v>11</v>
      </c>
      <c r="M131" s="629" t="s">
        <v>14</v>
      </c>
      <c r="N131" s="631" t="s">
        <v>31</v>
      </c>
      <c r="O131" s="632"/>
      <c r="P131" s="632"/>
      <c r="Q131" s="632"/>
      <c r="R131" s="632"/>
      <c r="S131" s="632"/>
      <c r="T131" s="632"/>
      <c r="U131" s="632"/>
      <c r="V131" s="633"/>
    </row>
    <row r="132" spans="1:22" ht="15" thickBot="1">
      <c r="A132" s="630"/>
      <c r="B132" s="312">
        <v>0.375</v>
      </c>
      <c r="C132" s="313">
        <v>6.12</v>
      </c>
      <c r="D132" s="340">
        <v>39.44</v>
      </c>
      <c r="E132" s="315">
        <v>24.8</v>
      </c>
      <c r="F132" s="298">
        <v>57.3</v>
      </c>
      <c r="G132" s="316">
        <v>6.03</v>
      </c>
      <c r="H132" s="317"/>
      <c r="I132" s="318">
        <v>9</v>
      </c>
      <c r="J132" s="319">
        <v>11</v>
      </c>
      <c r="M132" s="630"/>
      <c r="N132" s="634"/>
      <c r="O132" s="635"/>
      <c r="P132" s="635"/>
      <c r="Q132" s="635"/>
      <c r="R132" s="635"/>
      <c r="S132" s="635"/>
      <c r="T132" s="635"/>
      <c r="U132" s="635"/>
      <c r="V132" s="636"/>
    </row>
    <row r="133" spans="1:22" ht="15" thickTop="1">
      <c r="A133" s="629" t="s">
        <v>15</v>
      </c>
      <c r="B133" s="303">
        <v>0.37847222222222227</v>
      </c>
      <c r="C133" s="304">
        <v>5.96</v>
      </c>
      <c r="D133" s="306">
        <v>39.6</v>
      </c>
      <c r="E133" s="306">
        <v>24.88</v>
      </c>
      <c r="F133" s="307">
        <v>62</v>
      </c>
      <c r="G133" s="308">
        <v>6.53</v>
      </c>
      <c r="H133" s="309"/>
      <c r="I133" s="310">
        <v>2</v>
      </c>
      <c r="J133" s="311">
        <v>10</v>
      </c>
      <c r="M133" s="629" t="s">
        <v>15</v>
      </c>
      <c r="N133" s="631" t="s">
        <v>31</v>
      </c>
      <c r="O133" s="632"/>
      <c r="P133" s="632"/>
      <c r="Q133" s="632"/>
      <c r="R133" s="632"/>
      <c r="S133" s="632"/>
      <c r="T133" s="632"/>
      <c r="U133" s="632"/>
      <c r="V133" s="633"/>
    </row>
    <row r="134" spans="1:22" ht="15" thickBot="1">
      <c r="A134" s="630"/>
      <c r="B134" s="312">
        <v>0.37986111111111115</v>
      </c>
      <c r="C134" s="313">
        <v>5.96</v>
      </c>
      <c r="D134" s="340">
        <v>39.520000000000003</v>
      </c>
      <c r="E134" s="315">
        <v>24.85</v>
      </c>
      <c r="F134" s="345">
        <v>59.9</v>
      </c>
      <c r="G134" s="316">
        <v>6.26</v>
      </c>
      <c r="H134" s="317"/>
      <c r="I134" s="318">
        <v>8</v>
      </c>
      <c r="J134" s="319">
        <v>10</v>
      </c>
      <c r="M134" s="630"/>
      <c r="N134" s="634"/>
      <c r="O134" s="635"/>
      <c r="P134" s="635"/>
      <c r="Q134" s="635"/>
      <c r="R134" s="635"/>
      <c r="S134" s="635"/>
      <c r="T134" s="635"/>
      <c r="U134" s="635"/>
      <c r="V134" s="636"/>
    </row>
    <row r="135" spans="1:22" ht="15" thickTop="1">
      <c r="A135" s="627" t="s">
        <v>16</v>
      </c>
      <c r="B135" s="294">
        <v>0.38472222222222219</v>
      </c>
      <c r="C135" s="295">
        <v>7.12</v>
      </c>
      <c r="D135" s="297">
        <v>38.159999999999997</v>
      </c>
      <c r="E135" s="297">
        <v>23.97</v>
      </c>
      <c r="F135" s="298">
        <v>75</v>
      </c>
      <c r="G135" s="299">
        <v>7.76</v>
      </c>
      <c r="H135" s="300"/>
      <c r="I135" s="301">
        <v>2</v>
      </c>
      <c r="J135" s="302">
        <v>100</v>
      </c>
      <c r="M135" s="627" t="s">
        <v>16</v>
      </c>
      <c r="N135" s="631" t="s">
        <v>31</v>
      </c>
      <c r="O135" s="632"/>
      <c r="P135" s="632"/>
      <c r="Q135" s="632"/>
      <c r="R135" s="632"/>
      <c r="S135" s="632"/>
      <c r="T135" s="632"/>
      <c r="U135" s="632"/>
      <c r="V135" s="633"/>
    </row>
    <row r="136" spans="1:22" ht="15" thickBot="1">
      <c r="A136" s="628"/>
      <c r="B136" s="312">
        <v>0.38611111111111113</v>
      </c>
      <c r="C136" s="313">
        <v>5.33</v>
      </c>
      <c r="D136" s="340">
        <v>42.19</v>
      </c>
      <c r="E136" s="315">
        <v>26.63</v>
      </c>
      <c r="F136" s="298">
        <v>62.4</v>
      </c>
      <c r="G136" s="316">
        <v>6.58</v>
      </c>
      <c r="H136" s="317"/>
      <c r="I136" s="318">
        <v>98</v>
      </c>
      <c r="J136" s="319">
        <v>100</v>
      </c>
      <c r="M136" s="628"/>
      <c r="N136" s="634"/>
      <c r="O136" s="635"/>
      <c r="P136" s="635"/>
      <c r="Q136" s="635"/>
      <c r="R136" s="635"/>
      <c r="S136" s="635"/>
      <c r="T136" s="635"/>
      <c r="U136" s="635"/>
      <c r="V136" s="636"/>
    </row>
    <row r="137" spans="1:22" ht="15" thickTop="1">
      <c r="A137" s="627" t="s">
        <v>17</v>
      </c>
      <c r="B137" s="303">
        <v>0.39027777777777778</v>
      </c>
      <c r="C137" s="304">
        <v>5.9</v>
      </c>
      <c r="D137" s="306">
        <v>38.22</v>
      </c>
      <c r="E137" s="306">
        <v>23.93</v>
      </c>
      <c r="F137" s="307">
        <v>62</v>
      </c>
      <c r="G137" s="308">
        <v>6.59</v>
      </c>
      <c r="H137" s="309"/>
      <c r="I137" s="310">
        <v>2</v>
      </c>
      <c r="J137" s="311">
        <v>10</v>
      </c>
      <c r="M137" s="627" t="s">
        <v>17</v>
      </c>
      <c r="N137" s="303">
        <v>0.59027777777777779</v>
      </c>
      <c r="O137" s="304">
        <v>6.51</v>
      </c>
      <c r="P137" s="305">
        <v>38.619999999999997</v>
      </c>
      <c r="Q137" s="306">
        <v>24.25</v>
      </c>
      <c r="R137" s="307">
        <v>114</v>
      </c>
      <c r="S137" s="308">
        <v>11.93</v>
      </c>
      <c r="T137" s="309"/>
      <c r="U137" s="310">
        <v>2</v>
      </c>
      <c r="V137" s="311">
        <v>10</v>
      </c>
    </row>
    <row r="138" spans="1:22" ht="15" thickBot="1">
      <c r="A138" s="628"/>
      <c r="B138" s="312">
        <v>0.39166666666666666</v>
      </c>
      <c r="C138" s="313">
        <v>5.48</v>
      </c>
      <c r="D138" s="340">
        <v>40.39</v>
      </c>
      <c r="E138" s="315">
        <v>25.4</v>
      </c>
      <c r="F138" s="298">
        <v>58</v>
      </c>
      <c r="G138" s="316">
        <v>6.23</v>
      </c>
      <c r="H138" s="317"/>
      <c r="I138" s="318">
        <v>8</v>
      </c>
      <c r="J138" s="319">
        <v>10</v>
      </c>
      <c r="M138" s="628"/>
      <c r="N138" s="312">
        <v>0.59236111111111112</v>
      </c>
      <c r="O138" s="313">
        <v>5.89</v>
      </c>
      <c r="P138" s="314">
        <v>40.229999999999997</v>
      </c>
      <c r="Q138" s="315">
        <v>25.32</v>
      </c>
      <c r="R138" s="298">
        <v>116.5</v>
      </c>
      <c r="S138" s="316">
        <v>12.31</v>
      </c>
      <c r="T138" s="317"/>
      <c r="U138" s="318">
        <v>8</v>
      </c>
      <c r="V138" s="319">
        <v>10</v>
      </c>
    </row>
    <row r="139" spans="1:22" ht="15" thickTop="1">
      <c r="A139" s="627" t="s">
        <v>18</v>
      </c>
      <c r="B139" s="303">
        <v>0.39374999999999999</v>
      </c>
      <c r="C139" s="304">
        <v>5.78</v>
      </c>
      <c r="D139" s="306">
        <v>39.33</v>
      </c>
      <c r="E139" s="306">
        <v>24.68</v>
      </c>
      <c r="F139" s="307">
        <v>60.8</v>
      </c>
      <c r="G139" s="308">
        <v>6.43</v>
      </c>
      <c r="H139" s="309"/>
      <c r="I139" s="310">
        <v>2</v>
      </c>
      <c r="J139" s="311">
        <v>100</v>
      </c>
      <c r="M139" s="627" t="s">
        <v>18</v>
      </c>
      <c r="N139" s="303">
        <v>0.59861111111111109</v>
      </c>
      <c r="O139" s="304">
        <v>6.27</v>
      </c>
      <c r="P139" s="305">
        <v>37.68</v>
      </c>
      <c r="Q139" s="306">
        <v>23.59</v>
      </c>
      <c r="R139" s="307">
        <v>117.7</v>
      </c>
      <c r="S139" s="308">
        <v>12.4</v>
      </c>
      <c r="T139" s="309"/>
      <c r="U139" s="310">
        <v>2</v>
      </c>
      <c r="V139" s="311">
        <v>101</v>
      </c>
    </row>
    <row r="140" spans="1:22" ht="15" thickBot="1">
      <c r="A140" s="628"/>
      <c r="B140" s="312">
        <v>0.39513888888888887</v>
      </c>
      <c r="C140" s="313">
        <v>5.27</v>
      </c>
      <c r="D140" s="340">
        <v>41.44</v>
      </c>
      <c r="E140" s="315">
        <v>26.02</v>
      </c>
      <c r="F140" s="298">
        <v>55.7</v>
      </c>
      <c r="G140" s="316">
        <v>5.94</v>
      </c>
      <c r="H140" s="317"/>
      <c r="I140" s="318">
        <v>98</v>
      </c>
      <c r="J140" s="319">
        <v>100</v>
      </c>
      <c r="M140" s="628"/>
      <c r="N140" s="312">
        <v>0.60069444444444442</v>
      </c>
      <c r="O140" s="313">
        <v>5.34</v>
      </c>
      <c r="P140" s="314">
        <v>41.61</v>
      </c>
      <c r="Q140" s="315">
        <v>26.22</v>
      </c>
      <c r="R140" s="298">
        <v>112.1</v>
      </c>
      <c r="S140" s="316">
        <v>11.91</v>
      </c>
      <c r="T140" s="317"/>
      <c r="U140" s="318">
        <v>99</v>
      </c>
      <c r="V140" s="319">
        <v>101</v>
      </c>
    </row>
    <row r="141" spans="1:22" ht="15" thickTop="1">
      <c r="A141" s="627" t="s">
        <v>19</v>
      </c>
      <c r="B141" s="303">
        <v>0.39930555555555558</v>
      </c>
      <c r="C141" s="304">
        <v>7.1</v>
      </c>
      <c r="D141" s="306">
        <v>27.59</v>
      </c>
      <c r="E141" s="306">
        <v>16.82</v>
      </c>
      <c r="F141" s="307">
        <v>59.5</v>
      </c>
      <c r="G141" s="308">
        <v>6.45</v>
      </c>
      <c r="H141" s="309" t="s">
        <v>119</v>
      </c>
      <c r="I141" s="310">
        <v>2</v>
      </c>
      <c r="J141" s="311">
        <v>24</v>
      </c>
      <c r="M141" s="627" t="s">
        <v>19</v>
      </c>
      <c r="N141" s="303">
        <v>0.60555555555555551</v>
      </c>
      <c r="O141" s="304">
        <v>6.52</v>
      </c>
      <c r="P141" s="305">
        <v>34.15</v>
      </c>
      <c r="Q141" s="306">
        <v>21.2</v>
      </c>
      <c r="R141" s="307">
        <v>113.3</v>
      </c>
      <c r="S141" s="308">
        <v>12.11</v>
      </c>
      <c r="T141" s="309" t="s">
        <v>119</v>
      </c>
      <c r="U141" s="310">
        <v>2</v>
      </c>
      <c r="V141" s="311">
        <v>24</v>
      </c>
    </row>
    <row r="142" spans="1:22" ht="15" thickBot="1">
      <c r="A142" s="628"/>
      <c r="B142" s="312">
        <v>0.40069444444444446</v>
      </c>
      <c r="C142" s="313">
        <v>5.73</v>
      </c>
      <c r="D142" s="340">
        <v>39.42</v>
      </c>
      <c r="E142" s="315">
        <v>24.74</v>
      </c>
      <c r="F142" s="298">
        <v>57.3</v>
      </c>
      <c r="G142" s="316">
        <v>6.09</v>
      </c>
      <c r="H142" s="317"/>
      <c r="I142" s="318">
        <v>22</v>
      </c>
      <c r="J142" s="319">
        <v>24</v>
      </c>
      <c r="M142" s="628"/>
      <c r="N142" s="312">
        <v>0.60763888888888895</v>
      </c>
      <c r="O142" s="313">
        <v>5.61</v>
      </c>
      <c r="P142" s="314">
        <v>40.24</v>
      </c>
      <c r="Q142" s="315">
        <v>25.28</v>
      </c>
      <c r="R142" s="298">
        <v>112</v>
      </c>
      <c r="S142" s="316">
        <v>11.89</v>
      </c>
      <c r="T142" s="317"/>
      <c r="U142" s="318">
        <v>22</v>
      </c>
      <c r="V142" s="319">
        <v>24</v>
      </c>
    </row>
    <row r="143" spans="1:22" ht="15" thickTop="1">
      <c r="A143" s="645" t="s">
        <v>20</v>
      </c>
      <c r="B143" s="320">
        <v>0.3659722222222222</v>
      </c>
      <c r="C143" s="321">
        <v>7.63</v>
      </c>
      <c r="D143" s="322">
        <v>29.01</v>
      </c>
      <c r="E143" s="322">
        <v>17.8</v>
      </c>
      <c r="F143" s="323">
        <v>110.3</v>
      </c>
      <c r="G143" s="324">
        <v>11.64</v>
      </c>
      <c r="H143" s="325"/>
      <c r="I143" s="326">
        <v>2</v>
      </c>
      <c r="J143" s="327">
        <v>17</v>
      </c>
      <c r="M143" s="645" t="s">
        <v>20</v>
      </c>
      <c r="N143" s="320">
        <v>0.58819444444444446</v>
      </c>
      <c r="O143" s="321">
        <v>6.86</v>
      </c>
      <c r="P143" s="337">
        <v>34.832999999999998</v>
      </c>
      <c r="Q143" s="322">
        <v>21.69</v>
      </c>
      <c r="R143" s="323">
        <v>108.5</v>
      </c>
      <c r="S143" s="324">
        <v>11.45</v>
      </c>
      <c r="T143" s="325"/>
      <c r="U143" s="326">
        <v>2</v>
      </c>
      <c r="V143" s="327">
        <v>15</v>
      </c>
    </row>
    <row r="144" spans="1:22" ht="15" thickBot="1">
      <c r="A144" s="646"/>
      <c r="B144" s="328">
        <v>0.36805555555555558</v>
      </c>
      <c r="C144" s="329">
        <v>6.91</v>
      </c>
      <c r="D144" s="330">
        <v>31.37</v>
      </c>
      <c r="E144" s="331">
        <v>19.329999999999998</v>
      </c>
      <c r="F144" s="332">
        <v>104.7</v>
      </c>
      <c r="G144" s="333">
        <v>11.21</v>
      </c>
      <c r="H144" s="334"/>
      <c r="I144" s="335">
        <v>15</v>
      </c>
      <c r="J144" s="336">
        <v>17</v>
      </c>
      <c r="M144" s="646"/>
      <c r="N144" s="328">
        <v>0.58958333333333335</v>
      </c>
      <c r="O144" s="329">
        <v>6.45</v>
      </c>
      <c r="P144" s="338">
        <v>36.225999999999999</v>
      </c>
      <c r="Q144" s="331">
        <v>22.63</v>
      </c>
      <c r="R144" s="332">
        <v>105.6</v>
      </c>
      <c r="S144" s="333">
        <v>11.19</v>
      </c>
      <c r="T144" s="334"/>
      <c r="U144" s="335">
        <v>13</v>
      </c>
      <c r="V144" s="336">
        <v>15</v>
      </c>
    </row>
    <row r="145" spans="1:22" ht="15" thickTop="1">
      <c r="A145" s="645" t="s">
        <v>21</v>
      </c>
      <c r="B145" s="320">
        <v>0.375</v>
      </c>
      <c r="C145" s="321">
        <v>6.51</v>
      </c>
      <c r="D145" s="322">
        <v>36.68</v>
      </c>
      <c r="E145" s="322">
        <v>22.94</v>
      </c>
      <c r="F145" s="323">
        <v>106.4</v>
      </c>
      <c r="G145" s="324">
        <v>11.24</v>
      </c>
      <c r="H145" s="325"/>
      <c r="I145" s="326">
        <v>2</v>
      </c>
      <c r="J145" s="327">
        <v>11</v>
      </c>
      <c r="M145" s="645" t="s">
        <v>21</v>
      </c>
      <c r="N145" s="320">
        <v>0.59375</v>
      </c>
      <c r="O145" s="321">
        <v>6.31</v>
      </c>
      <c r="P145" s="337">
        <v>35.701000000000001</v>
      </c>
      <c r="Q145" s="322">
        <v>22.24</v>
      </c>
      <c r="R145" s="323">
        <v>107.9</v>
      </c>
      <c r="S145" s="324">
        <v>11.51</v>
      </c>
      <c r="T145" s="325"/>
      <c r="U145" s="326">
        <v>2</v>
      </c>
      <c r="V145" s="327">
        <v>6</v>
      </c>
    </row>
    <row r="146" spans="1:22" ht="15" thickBot="1">
      <c r="A146" s="646"/>
      <c r="B146" s="328">
        <v>0.37708333333333338</v>
      </c>
      <c r="C146" s="329">
        <v>6.21</v>
      </c>
      <c r="D146" s="330">
        <v>37.36</v>
      </c>
      <c r="E146" s="331">
        <v>23.37</v>
      </c>
      <c r="F146" s="332">
        <v>106.2</v>
      </c>
      <c r="G146" s="333">
        <v>11.27</v>
      </c>
      <c r="H146" s="334"/>
      <c r="I146" s="335">
        <v>9</v>
      </c>
      <c r="J146" s="336">
        <v>11</v>
      </c>
      <c r="M146" s="646"/>
      <c r="N146" s="328">
        <v>0.59513888888888888</v>
      </c>
      <c r="O146" s="329">
        <v>6.31</v>
      </c>
      <c r="P146" s="338">
        <v>35.771999999999998</v>
      </c>
      <c r="Q146" s="331">
        <v>22.28</v>
      </c>
      <c r="R146" s="332">
        <v>105.8</v>
      </c>
      <c r="S146" s="333">
        <v>11.3</v>
      </c>
      <c r="T146" s="334"/>
      <c r="U146" s="335">
        <v>4</v>
      </c>
      <c r="V146" s="336">
        <v>6</v>
      </c>
    </row>
    <row r="147" spans="1:22" ht="15" thickTop="1">
      <c r="A147" s="645" t="s">
        <v>22</v>
      </c>
      <c r="B147" s="320">
        <v>0.38194444444444442</v>
      </c>
      <c r="C147" s="321">
        <v>6.65</v>
      </c>
      <c r="D147" s="322">
        <v>34.21</v>
      </c>
      <c r="E147" s="322">
        <v>21.25</v>
      </c>
      <c r="F147" s="323">
        <v>104.9</v>
      </c>
      <c r="G147" s="324">
        <v>11.16</v>
      </c>
      <c r="H147" s="325"/>
      <c r="I147" s="326">
        <v>2</v>
      </c>
      <c r="J147" s="327">
        <v>75</v>
      </c>
      <c r="M147" s="645" t="s">
        <v>22</v>
      </c>
      <c r="N147" s="320">
        <v>0.6020833333333333</v>
      </c>
      <c r="O147" s="321">
        <v>7.35</v>
      </c>
      <c r="P147" s="337">
        <v>34.518999999999998</v>
      </c>
      <c r="Q147" s="322">
        <v>21.43</v>
      </c>
      <c r="R147" s="323">
        <v>104.7</v>
      </c>
      <c r="S147" s="324">
        <v>11.2</v>
      </c>
      <c r="T147" s="325"/>
      <c r="U147" s="326">
        <v>2</v>
      </c>
      <c r="V147" s="327">
        <v>75</v>
      </c>
    </row>
    <row r="148" spans="1:22" ht="15" thickBot="1">
      <c r="A148" s="646"/>
      <c r="B148" s="328">
        <v>0.3840277777777778</v>
      </c>
      <c r="C148" s="329">
        <v>6.38</v>
      </c>
      <c r="D148" s="330">
        <v>36.04</v>
      </c>
      <c r="E148" s="331">
        <v>22.47</v>
      </c>
      <c r="F148" s="332">
        <v>104.4</v>
      </c>
      <c r="G148" s="333">
        <v>11.11</v>
      </c>
      <c r="H148" s="334"/>
      <c r="I148" s="335">
        <v>73</v>
      </c>
      <c r="J148" s="336">
        <v>75</v>
      </c>
      <c r="M148" s="646"/>
      <c r="N148" s="328">
        <v>0.60347222222222219</v>
      </c>
      <c r="O148" s="329">
        <v>6.48</v>
      </c>
      <c r="P148" s="338">
        <v>34.277999999999999</v>
      </c>
      <c r="Q148" s="331">
        <v>21.28</v>
      </c>
      <c r="R148" s="332">
        <v>102.7</v>
      </c>
      <c r="S148" s="333">
        <v>10.98</v>
      </c>
      <c r="T148" s="334"/>
      <c r="U148" s="335">
        <v>73</v>
      </c>
      <c r="V148" s="336">
        <v>75</v>
      </c>
    </row>
    <row r="149" spans="1:22" ht="15" thickTop="1">
      <c r="A149" s="645" t="s">
        <v>23</v>
      </c>
      <c r="B149" s="320">
        <v>0.39027777777777778</v>
      </c>
      <c r="C149" s="321">
        <v>6.48</v>
      </c>
      <c r="D149" s="322">
        <v>33.19</v>
      </c>
      <c r="E149" s="322">
        <v>20.54</v>
      </c>
      <c r="F149" s="323">
        <v>106.3</v>
      </c>
      <c r="G149" s="324">
        <v>11.34</v>
      </c>
      <c r="H149" s="325"/>
      <c r="I149" s="326">
        <v>2</v>
      </c>
      <c r="J149" s="327">
        <v>9</v>
      </c>
      <c r="M149" s="645" t="s">
        <v>23</v>
      </c>
      <c r="N149" s="320">
        <v>0.60902777777777783</v>
      </c>
      <c r="O149" s="321">
        <v>6.52</v>
      </c>
      <c r="P149" s="337">
        <v>34.533000000000001</v>
      </c>
      <c r="Q149" s="322">
        <v>21.45</v>
      </c>
      <c r="R149" s="323">
        <v>104.1</v>
      </c>
      <c r="S149" s="324">
        <v>11.1</v>
      </c>
      <c r="T149" s="325"/>
      <c r="U149" s="326">
        <v>2</v>
      </c>
      <c r="V149" s="327" t="s">
        <v>139</v>
      </c>
    </row>
    <row r="150" spans="1:22" ht="15" thickBot="1">
      <c r="A150" s="646"/>
      <c r="B150" s="328">
        <v>0.3923611111111111</v>
      </c>
      <c r="C150" s="329">
        <v>6.43</v>
      </c>
      <c r="D150" s="330">
        <v>32.85</v>
      </c>
      <c r="E150" s="331">
        <v>20.309999999999999</v>
      </c>
      <c r="F150" s="339">
        <v>103.8</v>
      </c>
      <c r="G150" s="333">
        <v>11.17</v>
      </c>
      <c r="H150" s="334"/>
      <c r="I150" s="335">
        <v>7</v>
      </c>
      <c r="J150" s="336">
        <v>9</v>
      </c>
      <c r="M150" s="646"/>
      <c r="N150" s="346"/>
      <c r="O150" s="347"/>
      <c r="P150" s="348"/>
      <c r="Q150" s="349"/>
      <c r="R150" s="350"/>
      <c r="S150" s="351"/>
      <c r="T150" s="352"/>
      <c r="U150" s="353"/>
      <c r="V150" s="354"/>
    </row>
    <row r="151" spans="1:22" ht="15" thickTop="1">
      <c r="A151" s="645" t="s">
        <v>24</v>
      </c>
      <c r="B151" s="320">
        <v>0.39583333333333331</v>
      </c>
      <c r="C151" s="321">
        <v>6.47</v>
      </c>
      <c r="D151" s="322">
        <v>33.590000000000003</v>
      </c>
      <c r="E151" s="322">
        <v>20.81</v>
      </c>
      <c r="F151" s="323">
        <v>106.5</v>
      </c>
      <c r="G151" s="324">
        <v>11.37</v>
      </c>
      <c r="H151" s="325"/>
      <c r="I151" s="326">
        <v>2</v>
      </c>
      <c r="J151" s="327">
        <v>40</v>
      </c>
      <c r="M151" s="645" t="s">
        <v>24</v>
      </c>
      <c r="N151" s="320">
        <v>0.61249999999999993</v>
      </c>
      <c r="O151" s="321">
        <v>6.51</v>
      </c>
      <c r="P151" s="337">
        <v>31.649000000000001</v>
      </c>
      <c r="Q151" s="322">
        <v>19.5</v>
      </c>
      <c r="R151" s="323">
        <v>104.4</v>
      </c>
      <c r="S151" s="324">
        <v>11.28</v>
      </c>
      <c r="T151" s="325"/>
      <c r="U151" s="326">
        <v>2</v>
      </c>
      <c r="V151" s="327">
        <v>38</v>
      </c>
    </row>
    <row r="152" spans="1:22" ht="15" thickBot="1">
      <c r="A152" s="646"/>
      <c r="B152" s="328">
        <v>0.3979166666666667</v>
      </c>
      <c r="C152" s="329">
        <v>6.39</v>
      </c>
      <c r="D152" s="330">
        <v>33.68</v>
      </c>
      <c r="E152" s="331">
        <v>20.87</v>
      </c>
      <c r="F152" s="332">
        <v>103.3</v>
      </c>
      <c r="G152" s="333">
        <v>11.1</v>
      </c>
      <c r="H152" s="334"/>
      <c r="I152" s="335">
        <v>38</v>
      </c>
      <c r="J152" s="336">
        <v>40</v>
      </c>
      <c r="M152" s="646"/>
      <c r="N152" s="328">
        <v>0.61388888888888882</v>
      </c>
      <c r="O152" s="329">
        <v>6.44</v>
      </c>
      <c r="P152" s="338">
        <v>33.131999999999998</v>
      </c>
      <c r="Q152" s="331">
        <v>20.5</v>
      </c>
      <c r="R152" s="332">
        <v>102.6</v>
      </c>
      <c r="S152" s="333">
        <v>11.03</v>
      </c>
      <c r="T152" s="334"/>
      <c r="U152" s="335">
        <v>36</v>
      </c>
      <c r="V152" s="336">
        <v>38</v>
      </c>
    </row>
    <row r="153" spans="1:22" ht="15" thickTop="1">
      <c r="A153" s="645" t="s">
        <v>25</v>
      </c>
      <c r="B153" s="320">
        <v>0.40277777777777773</v>
      </c>
      <c r="C153" s="321">
        <v>6.59</v>
      </c>
      <c r="D153" s="322">
        <v>31.89</v>
      </c>
      <c r="E153" s="322">
        <v>19.68</v>
      </c>
      <c r="F153" s="323">
        <v>105.4</v>
      </c>
      <c r="G153" s="324">
        <v>11.31</v>
      </c>
      <c r="H153" s="325"/>
      <c r="I153" s="326">
        <v>2</v>
      </c>
      <c r="J153" s="327">
        <v>45</v>
      </c>
      <c r="M153" s="645" t="s">
        <v>25</v>
      </c>
      <c r="N153" s="320">
        <v>0.62083333333333335</v>
      </c>
      <c r="O153" s="321">
        <v>6.43</v>
      </c>
      <c r="P153" s="337">
        <v>26.811</v>
      </c>
      <c r="Q153" s="322">
        <v>16.27</v>
      </c>
      <c r="R153" s="323">
        <v>103</v>
      </c>
      <c r="S153" s="324">
        <v>11.36</v>
      </c>
      <c r="T153" s="325"/>
      <c r="U153" s="326">
        <v>2</v>
      </c>
      <c r="V153" s="327">
        <v>47</v>
      </c>
    </row>
    <row r="154" spans="1:22" ht="15" thickBot="1">
      <c r="A154" s="646"/>
      <c r="B154" s="328">
        <v>0.40486111111111112</v>
      </c>
      <c r="C154" s="329">
        <v>6.45</v>
      </c>
      <c r="D154" s="330">
        <v>32.85</v>
      </c>
      <c r="E154" s="331">
        <v>20.309999999999999</v>
      </c>
      <c r="F154" s="339">
        <v>103</v>
      </c>
      <c r="G154" s="333">
        <v>11.08</v>
      </c>
      <c r="H154" s="334"/>
      <c r="I154" s="335">
        <v>43</v>
      </c>
      <c r="J154" s="336">
        <v>45</v>
      </c>
      <c r="M154" s="646"/>
      <c r="N154" s="328">
        <v>0.62222222222222223</v>
      </c>
      <c r="O154" s="329">
        <v>6.56</v>
      </c>
      <c r="P154" s="338">
        <v>30.318000000000001</v>
      </c>
      <c r="Q154" s="331">
        <v>18.61</v>
      </c>
      <c r="R154" s="339">
        <v>102.3</v>
      </c>
      <c r="S154" s="333">
        <v>11.6</v>
      </c>
      <c r="T154" s="334"/>
      <c r="U154" s="335">
        <v>45</v>
      </c>
      <c r="V154" s="336">
        <v>47</v>
      </c>
    </row>
    <row r="156" spans="1:22" ht="15">
      <c r="A156" t="s">
        <v>86</v>
      </c>
      <c r="B156" t="s">
        <v>140</v>
      </c>
      <c r="M156" t="s">
        <v>86</v>
      </c>
      <c r="N156" t="s">
        <v>141</v>
      </c>
    </row>
    <row r="157" spans="1:22" ht="15">
      <c r="B157" t="s">
        <v>142</v>
      </c>
      <c r="N157" t="s">
        <v>143</v>
      </c>
    </row>
    <row r="159" spans="1:22" ht="15.75" thickBot="1"/>
    <row r="160" spans="1:22" ht="15">
      <c r="A160" s="615" t="s">
        <v>96</v>
      </c>
      <c r="B160" s="616"/>
      <c r="C160" s="616"/>
      <c r="D160" s="616"/>
      <c r="E160" s="616"/>
      <c r="F160" s="616"/>
      <c r="G160" s="616"/>
      <c r="H160" s="616"/>
      <c r="I160" s="616"/>
      <c r="J160" s="617"/>
      <c r="M160" s="615" t="s">
        <v>96</v>
      </c>
      <c r="N160" s="616"/>
      <c r="O160" s="616"/>
      <c r="P160" s="616"/>
      <c r="Q160" s="616"/>
      <c r="R160" s="616"/>
      <c r="S160" s="616"/>
      <c r="T160" s="616"/>
      <c r="U160" s="616"/>
      <c r="V160" s="617"/>
    </row>
    <row r="161" spans="1:22" ht="15">
      <c r="A161" s="618" t="s">
        <v>97</v>
      </c>
      <c r="B161" s="619"/>
      <c r="C161" s="619"/>
      <c r="D161" s="619"/>
      <c r="E161" s="619"/>
      <c r="F161" s="619"/>
      <c r="G161" s="619"/>
      <c r="H161" s="619"/>
      <c r="I161" s="619"/>
      <c r="J161" s="620"/>
      <c r="M161" s="618" t="s">
        <v>97</v>
      </c>
      <c r="N161" s="619"/>
      <c r="O161" s="619"/>
      <c r="P161" s="619"/>
      <c r="Q161" s="619"/>
      <c r="R161" s="619"/>
      <c r="S161" s="619"/>
      <c r="T161" s="619"/>
      <c r="U161" s="619"/>
      <c r="V161" s="620"/>
    </row>
    <row r="162" spans="1:22" ht="15">
      <c r="A162" s="618" t="s">
        <v>98</v>
      </c>
      <c r="B162" s="619"/>
      <c r="C162" s="619"/>
      <c r="D162" s="619"/>
      <c r="E162" s="619"/>
      <c r="F162" s="619"/>
      <c r="G162" s="619"/>
      <c r="H162" s="619"/>
      <c r="I162" s="619"/>
      <c r="J162" s="620"/>
      <c r="M162" s="618" t="s">
        <v>98</v>
      </c>
      <c r="N162" s="619"/>
      <c r="O162" s="619"/>
      <c r="P162" s="619"/>
      <c r="Q162" s="619"/>
      <c r="R162" s="619"/>
      <c r="S162" s="619"/>
      <c r="T162" s="619"/>
      <c r="U162" s="619"/>
      <c r="V162" s="620"/>
    </row>
    <row r="163" spans="1:22" ht="15">
      <c r="A163" s="282" t="s">
        <v>99</v>
      </c>
      <c r="B163" s="621">
        <v>42830</v>
      </c>
      <c r="C163" s="619"/>
      <c r="D163" s="622"/>
      <c r="E163" s="623" t="s">
        <v>100</v>
      </c>
      <c r="F163" s="624"/>
      <c r="G163" s="619" t="s">
        <v>144</v>
      </c>
      <c r="H163" s="619"/>
      <c r="I163" s="619"/>
      <c r="J163" s="620"/>
      <c r="M163" s="282" t="s">
        <v>99</v>
      </c>
      <c r="N163" s="621">
        <v>42830</v>
      </c>
      <c r="O163" s="619"/>
      <c r="P163" s="622"/>
      <c r="Q163" s="623" t="s">
        <v>100</v>
      </c>
      <c r="R163" s="624"/>
      <c r="S163" s="619" t="s">
        <v>145</v>
      </c>
      <c r="T163" s="619"/>
      <c r="U163" s="619"/>
      <c r="V163" s="620"/>
    </row>
    <row r="164" spans="1:22" ht="15">
      <c r="A164" s="283" t="s">
        <v>103</v>
      </c>
      <c r="B164" s="625" t="s">
        <v>137</v>
      </c>
      <c r="C164" s="625"/>
      <c r="D164" s="625"/>
      <c r="E164" s="625"/>
      <c r="F164" s="625"/>
      <c r="G164" s="625"/>
      <c r="H164" s="625"/>
      <c r="I164" s="625"/>
      <c r="J164" s="626"/>
      <c r="M164" s="283" t="s">
        <v>103</v>
      </c>
      <c r="N164" s="625" t="s">
        <v>137</v>
      </c>
      <c r="O164" s="625"/>
      <c r="P164" s="625"/>
      <c r="Q164" s="625"/>
      <c r="R164" s="625"/>
      <c r="S164" s="625"/>
      <c r="T164" s="625"/>
      <c r="U164" s="625"/>
      <c r="V164" s="626"/>
    </row>
    <row r="165" spans="1:22" ht="15">
      <c r="A165" s="284" t="s">
        <v>105</v>
      </c>
      <c r="B165" s="285"/>
      <c r="C165" s="285" t="s">
        <v>106</v>
      </c>
      <c r="D165" s="286">
        <v>1</v>
      </c>
      <c r="E165" s="285" t="s">
        <v>107</v>
      </c>
      <c r="F165" s="287">
        <v>0.99399999999999999</v>
      </c>
      <c r="G165" s="287">
        <v>1.0069999999999999</v>
      </c>
      <c r="H165" s="285"/>
      <c r="I165" s="285"/>
      <c r="J165" s="288"/>
      <c r="M165" s="284" t="s">
        <v>105</v>
      </c>
      <c r="N165" s="285" t="s">
        <v>130</v>
      </c>
      <c r="O165" s="285" t="s">
        <v>106</v>
      </c>
      <c r="P165" s="286">
        <v>1</v>
      </c>
      <c r="Q165" s="285" t="s">
        <v>107</v>
      </c>
      <c r="R165" s="287">
        <v>0.99399999999999999</v>
      </c>
      <c r="S165" s="287">
        <v>1.0069999999999999</v>
      </c>
      <c r="T165" s="285"/>
      <c r="U165" s="285"/>
      <c r="V165" s="288"/>
    </row>
    <row r="166" spans="1:22" ht="15.75" thickBot="1">
      <c r="A166" s="640" t="s">
        <v>108</v>
      </c>
      <c r="B166" s="641"/>
      <c r="C166" s="641"/>
      <c r="D166" s="641"/>
      <c r="E166" s="642">
        <v>0.46875</v>
      </c>
      <c r="F166" s="643"/>
      <c r="G166" s="643"/>
      <c r="H166" s="643"/>
      <c r="I166" s="643"/>
      <c r="J166" s="644"/>
      <c r="M166" s="640" t="s">
        <v>108</v>
      </c>
      <c r="N166" s="641"/>
      <c r="O166" s="641"/>
      <c r="P166" s="641"/>
      <c r="Q166" s="642">
        <v>0.69444444444444453</v>
      </c>
      <c r="R166" s="643"/>
      <c r="S166" s="643"/>
      <c r="T166" s="643"/>
      <c r="U166" s="643"/>
      <c r="V166" s="644"/>
    </row>
    <row r="167" spans="1:22" ht="60" thickBot="1">
      <c r="A167" s="289" t="s">
        <v>109</v>
      </c>
      <c r="B167" s="290" t="s">
        <v>110</v>
      </c>
      <c r="C167" s="291" t="s">
        <v>111</v>
      </c>
      <c r="D167" s="292" t="s">
        <v>112</v>
      </c>
      <c r="E167" s="292" t="s">
        <v>113</v>
      </c>
      <c r="F167" s="291" t="s">
        <v>114</v>
      </c>
      <c r="G167" s="291" t="s">
        <v>115</v>
      </c>
      <c r="H167" s="292" t="s">
        <v>116</v>
      </c>
      <c r="I167" s="292" t="s">
        <v>117</v>
      </c>
      <c r="J167" s="293" t="s">
        <v>118</v>
      </c>
      <c r="M167" s="289" t="s">
        <v>109</v>
      </c>
      <c r="N167" s="290" t="s">
        <v>110</v>
      </c>
      <c r="O167" s="291" t="s">
        <v>111</v>
      </c>
      <c r="P167" s="292" t="s">
        <v>112</v>
      </c>
      <c r="Q167" s="292" t="s">
        <v>113</v>
      </c>
      <c r="R167" s="291" t="s">
        <v>114</v>
      </c>
      <c r="S167" s="291" t="s">
        <v>115</v>
      </c>
      <c r="T167" s="292" t="s">
        <v>116</v>
      </c>
      <c r="U167" s="292" t="s">
        <v>117</v>
      </c>
      <c r="V167" s="293" t="s">
        <v>118</v>
      </c>
    </row>
    <row r="168" spans="1:22" ht="15" thickTop="1">
      <c r="A168" s="629" t="s">
        <v>14</v>
      </c>
      <c r="B168" s="303">
        <v>0.44236111111111115</v>
      </c>
      <c r="C168" s="304">
        <v>7.4</v>
      </c>
      <c r="D168" s="306">
        <v>37.96</v>
      </c>
      <c r="E168" s="306">
        <v>23.86</v>
      </c>
      <c r="F168" s="307">
        <v>103.8</v>
      </c>
      <c r="G168" s="308">
        <v>10.71</v>
      </c>
      <c r="H168" s="309"/>
      <c r="I168" s="310">
        <v>2</v>
      </c>
      <c r="J168" s="311">
        <v>8.5</v>
      </c>
      <c r="M168" s="629" t="s">
        <v>14</v>
      </c>
      <c r="N168" s="303">
        <v>0.65833333333333333</v>
      </c>
      <c r="O168" s="304">
        <v>8.4</v>
      </c>
      <c r="P168" s="306">
        <v>37.79</v>
      </c>
      <c r="Q168" s="306">
        <v>23.8</v>
      </c>
      <c r="R168" s="307">
        <v>115.4</v>
      </c>
      <c r="S168" s="308">
        <v>11.6</v>
      </c>
      <c r="T168" s="309"/>
      <c r="U168" s="310">
        <v>2</v>
      </c>
      <c r="V168" s="311">
        <v>7</v>
      </c>
    </row>
    <row r="169" spans="1:22" ht="15" thickBot="1">
      <c r="A169" s="630"/>
      <c r="B169" s="312">
        <v>0.44375000000000003</v>
      </c>
      <c r="C169" s="313">
        <v>6.44</v>
      </c>
      <c r="D169" s="340">
        <v>39.840000000000003</v>
      </c>
      <c r="E169" s="315">
        <v>25.09</v>
      </c>
      <c r="F169" s="298">
        <v>98.4</v>
      </c>
      <c r="G169" s="316">
        <v>10.27</v>
      </c>
      <c r="H169" s="317"/>
      <c r="I169" s="318">
        <v>6.5</v>
      </c>
      <c r="J169" s="319">
        <v>8.5</v>
      </c>
      <c r="M169" s="630"/>
      <c r="N169" s="312">
        <v>0.65972222222222221</v>
      </c>
      <c r="O169" s="313">
        <v>8.25</v>
      </c>
      <c r="P169" s="340">
        <v>37.89</v>
      </c>
      <c r="Q169" s="315">
        <v>23.87</v>
      </c>
      <c r="R169" s="298">
        <v>113</v>
      </c>
      <c r="S169" s="316">
        <v>11.39</v>
      </c>
      <c r="T169" s="317"/>
      <c r="U169" s="318">
        <v>5</v>
      </c>
      <c r="V169" s="319">
        <v>7</v>
      </c>
    </row>
    <row r="170" spans="1:22" ht="15" thickTop="1">
      <c r="A170" s="629" t="s">
        <v>15</v>
      </c>
      <c r="B170" s="303">
        <v>0.43888888888888888</v>
      </c>
      <c r="C170" s="304">
        <v>7.13</v>
      </c>
      <c r="D170" s="306">
        <v>38.4</v>
      </c>
      <c r="E170" s="306">
        <v>24.14</v>
      </c>
      <c r="F170" s="307">
        <v>109.6</v>
      </c>
      <c r="G170" s="308">
        <v>11.33</v>
      </c>
      <c r="H170" s="309"/>
      <c r="I170" s="310">
        <v>2</v>
      </c>
      <c r="J170" s="311">
        <v>12</v>
      </c>
      <c r="M170" s="629" t="s">
        <v>15</v>
      </c>
      <c r="N170" s="303">
        <v>0.65277777777777779</v>
      </c>
      <c r="O170" s="304">
        <v>7.31</v>
      </c>
      <c r="P170" s="306">
        <v>39.33</v>
      </c>
      <c r="Q170" s="306">
        <v>24.8</v>
      </c>
      <c r="R170" s="307">
        <v>112.5</v>
      </c>
      <c r="S170" s="308">
        <v>11.5</v>
      </c>
      <c r="T170" s="309"/>
      <c r="U170" s="310">
        <v>2</v>
      </c>
      <c r="V170" s="311">
        <v>13</v>
      </c>
    </row>
    <row r="171" spans="1:22" ht="15" thickBot="1">
      <c r="A171" s="630"/>
      <c r="B171" s="312">
        <v>0.44027777777777777</v>
      </c>
      <c r="C171" s="313">
        <v>6.12</v>
      </c>
      <c r="D171" s="340">
        <v>40.03</v>
      </c>
      <c r="E171" s="315">
        <v>25.21</v>
      </c>
      <c r="F171" s="298">
        <v>102.4</v>
      </c>
      <c r="G171" s="316">
        <v>10.73</v>
      </c>
      <c r="H171" s="317"/>
      <c r="I171" s="318">
        <v>10</v>
      </c>
      <c r="J171" s="319">
        <v>12</v>
      </c>
      <c r="M171" s="630"/>
      <c r="N171" s="312">
        <v>0.65416666666666667</v>
      </c>
      <c r="O171" s="313">
        <v>6.59</v>
      </c>
      <c r="P171" s="340">
        <v>39.619999999999997</v>
      </c>
      <c r="Q171" s="315">
        <v>24.96</v>
      </c>
      <c r="R171" s="298">
        <v>106.5</v>
      </c>
      <c r="S171" s="316">
        <v>11.07</v>
      </c>
      <c r="T171" s="317"/>
      <c r="U171" s="318">
        <v>11</v>
      </c>
      <c r="V171" s="319">
        <v>13</v>
      </c>
    </row>
    <row r="172" spans="1:22" ht="15" thickTop="1">
      <c r="A172" s="627" t="s">
        <v>16</v>
      </c>
      <c r="B172" s="303">
        <v>0.43263888888888885</v>
      </c>
      <c r="C172" s="304">
        <v>6.61</v>
      </c>
      <c r="D172" s="306">
        <v>38.36</v>
      </c>
      <c r="E172" s="306">
        <v>24.08</v>
      </c>
      <c r="F172" s="307">
        <v>108.1</v>
      </c>
      <c r="G172" s="308">
        <v>11.34</v>
      </c>
      <c r="H172" s="309"/>
      <c r="I172" s="310">
        <v>2</v>
      </c>
      <c r="J172" s="311">
        <v>99</v>
      </c>
      <c r="M172" s="627" t="s">
        <v>16</v>
      </c>
      <c r="N172" s="303">
        <v>0.64652777777777781</v>
      </c>
      <c r="O172" s="304">
        <v>7.09</v>
      </c>
      <c r="P172" s="306">
        <v>38.700000000000003</v>
      </c>
      <c r="Q172" s="306">
        <v>24.37</v>
      </c>
      <c r="R172" s="307">
        <v>106</v>
      </c>
      <c r="S172" s="308">
        <v>10.95</v>
      </c>
      <c r="T172" s="309"/>
      <c r="U172" s="310">
        <v>2</v>
      </c>
      <c r="V172" s="311">
        <v>101</v>
      </c>
    </row>
    <row r="173" spans="1:22" ht="15" thickBot="1">
      <c r="A173" s="628"/>
      <c r="B173" s="312">
        <v>0.43402777777777773</v>
      </c>
      <c r="C173" s="313">
        <v>5.78</v>
      </c>
      <c r="D173" s="340">
        <v>41.54</v>
      </c>
      <c r="E173" s="315">
        <v>26.22</v>
      </c>
      <c r="F173" s="345">
        <v>100.4</v>
      </c>
      <c r="G173" s="316">
        <v>10.56</v>
      </c>
      <c r="H173" s="317"/>
      <c r="I173" s="318">
        <v>97</v>
      </c>
      <c r="J173" s="319">
        <v>99</v>
      </c>
      <c r="M173" s="628"/>
      <c r="N173" s="312">
        <v>0.6479166666666667</v>
      </c>
      <c r="O173" s="313">
        <v>6.3</v>
      </c>
      <c r="P173" s="340">
        <v>40.26</v>
      </c>
      <c r="Q173" s="315">
        <v>25.39</v>
      </c>
      <c r="R173" s="345">
        <v>101.3</v>
      </c>
      <c r="S173" s="316">
        <v>10.56</v>
      </c>
      <c r="T173" s="317"/>
      <c r="U173" s="318">
        <v>99</v>
      </c>
      <c r="V173" s="319">
        <v>101</v>
      </c>
    </row>
    <row r="174" spans="1:22" ht="15" thickTop="1">
      <c r="A174" s="627" t="s">
        <v>17</v>
      </c>
      <c r="B174" s="303">
        <v>0.4284722222222222</v>
      </c>
      <c r="C174" s="304">
        <v>5.95</v>
      </c>
      <c r="D174" s="306">
        <v>39.979999999999997</v>
      </c>
      <c r="E174" s="306">
        <v>25.15</v>
      </c>
      <c r="F174" s="307">
        <v>104.7</v>
      </c>
      <c r="G174" s="308">
        <v>11.04</v>
      </c>
      <c r="H174" s="309"/>
      <c r="I174" s="310">
        <v>2</v>
      </c>
      <c r="J174" s="311">
        <v>9</v>
      </c>
      <c r="M174" s="627" t="s">
        <v>17</v>
      </c>
      <c r="N174" s="303">
        <v>0.64166666666666672</v>
      </c>
      <c r="O174" s="304">
        <v>7.14</v>
      </c>
      <c r="P174" s="306">
        <v>39.229999999999997</v>
      </c>
      <c r="Q174" s="306">
        <v>24.73</v>
      </c>
      <c r="R174" s="307">
        <v>111.1</v>
      </c>
      <c r="S174" s="308">
        <v>11.42</v>
      </c>
      <c r="T174" s="309"/>
      <c r="U174" s="310">
        <v>2</v>
      </c>
      <c r="V174" s="311">
        <v>8</v>
      </c>
    </row>
    <row r="175" spans="1:22" ht="15" thickBot="1">
      <c r="A175" s="628"/>
      <c r="B175" s="312">
        <v>0.42986111111111108</v>
      </c>
      <c r="C175" s="313">
        <v>5.84</v>
      </c>
      <c r="D175" s="340">
        <v>40.049999999999997</v>
      </c>
      <c r="E175" s="315">
        <v>25.19</v>
      </c>
      <c r="F175" s="298">
        <v>103.3</v>
      </c>
      <c r="G175" s="316">
        <v>10.92</v>
      </c>
      <c r="H175" s="317"/>
      <c r="I175" s="318">
        <v>7</v>
      </c>
      <c r="J175" s="319">
        <v>9</v>
      </c>
      <c r="M175" s="628"/>
      <c r="N175" s="312">
        <v>0.6430555555555556</v>
      </c>
      <c r="O175" s="313">
        <v>6.92</v>
      </c>
      <c r="P175" s="340">
        <v>38.869999999999997</v>
      </c>
      <c r="Q175" s="315">
        <v>24.46</v>
      </c>
      <c r="R175" s="298">
        <v>107.7</v>
      </c>
      <c r="S175" s="316">
        <v>11.19</v>
      </c>
      <c r="T175" s="317"/>
      <c r="U175" s="318">
        <v>6</v>
      </c>
      <c r="V175" s="319">
        <v>8</v>
      </c>
    </row>
    <row r="176" spans="1:22" ht="15" thickTop="1">
      <c r="A176" s="627" t="s">
        <v>18</v>
      </c>
      <c r="B176" s="303">
        <v>0.4236111111111111</v>
      </c>
      <c r="C176" s="304">
        <v>6.4</v>
      </c>
      <c r="D176" s="306">
        <v>38.72</v>
      </c>
      <c r="E176" s="306">
        <v>24.32</v>
      </c>
      <c r="F176" s="307">
        <v>106.9</v>
      </c>
      <c r="G176" s="308">
        <v>11.25</v>
      </c>
      <c r="H176" s="309"/>
      <c r="I176" s="310">
        <v>2</v>
      </c>
      <c r="J176" s="311">
        <v>98</v>
      </c>
      <c r="M176" s="627" t="s">
        <v>18</v>
      </c>
      <c r="N176" s="303">
        <v>0.63541666666666663</v>
      </c>
      <c r="O176" s="304">
        <v>7.56</v>
      </c>
      <c r="P176" s="306">
        <v>37.93</v>
      </c>
      <c r="Q176" s="306">
        <v>23.75</v>
      </c>
      <c r="R176" s="307">
        <v>109.7</v>
      </c>
      <c r="S176" s="308">
        <v>11.23</v>
      </c>
      <c r="T176" s="309"/>
      <c r="U176" s="310">
        <v>2</v>
      </c>
      <c r="V176" s="311">
        <v>98</v>
      </c>
    </row>
    <row r="177" spans="1:22" ht="15" thickBot="1">
      <c r="A177" s="628"/>
      <c r="B177" s="312">
        <v>0.42499999999999999</v>
      </c>
      <c r="C177" s="313">
        <v>5.74</v>
      </c>
      <c r="D177" s="340">
        <v>41.2</v>
      </c>
      <c r="E177" s="315">
        <v>25.99</v>
      </c>
      <c r="F177" s="298">
        <v>104.3</v>
      </c>
      <c r="G177" s="316">
        <v>11</v>
      </c>
      <c r="H177" s="317"/>
      <c r="I177" s="318">
        <v>96</v>
      </c>
      <c r="J177" s="319">
        <v>98</v>
      </c>
      <c r="M177" s="628"/>
      <c r="N177" s="312">
        <v>0.63680555555555551</v>
      </c>
      <c r="O177" s="313">
        <v>6.45</v>
      </c>
      <c r="P177" s="340">
        <v>40.74</v>
      </c>
      <c r="Q177" s="315">
        <v>25.72</v>
      </c>
      <c r="R177" s="298">
        <v>107.5</v>
      </c>
      <c r="S177" s="316">
        <v>11.18</v>
      </c>
      <c r="T177" s="317"/>
      <c r="U177" s="318">
        <v>96</v>
      </c>
      <c r="V177" s="319">
        <v>98</v>
      </c>
    </row>
    <row r="178" spans="1:22" ht="15" thickTop="1">
      <c r="A178" s="627" t="s">
        <v>19</v>
      </c>
      <c r="B178" s="303">
        <v>0.41597222222222219</v>
      </c>
      <c r="C178" s="304">
        <v>7.24</v>
      </c>
      <c r="D178" s="306">
        <v>35.46</v>
      </c>
      <c r="E178" s="306">
        <v>22.13</v>
      </c>
      <c r="F178" s="307">
        <v>105</v>
      </c>
      <c r="G178" s="308">
        <v>10.96</v>
      </c>
      <c r="H178" s="309" t="s">
        <v>119</v>
      </c>
      <c r="I178" s="310">
        <v>2</v>
      </c>
      <c r="J178" s="311">
        <v>21</v>
      </c>
      <c r="M178" s="627" t="s">
        <v>19</v>
      </c>
      <c r="N178" s="303">
        <v>0.63055555555555554</v>
      </c>
      <c r="O178" s="304">
        <v>7.9</v>
      </c>
      <c r="P178" s="306">
        <v>39.42</v>
      </c>
      <c r="Q178" s="306">
        <v>24.83</v>
      </c>
      <c r="R178" s="307">
        <v>111.3</v>
      </c>
      <c r="S178" s="308">
        <v>11.23</v>
      </c>
      <c r="T178" s="309" t="s">
        <v>119</v>
      </c>
      <c r="U178" s="310">
        <v>2</v>
      </c>
      <c r="V178" s="311">
        <v>22</v>
      </c>
    </row>
    <row r="179" spans="1:22" ht="15" thickBot="1">
      <c r="A179" s="628"/>
      <c r="B179" s="312">
        <v>0.41736111111111113</v>
      </c>
      <c r="C179" s="313">
        <v>6.37</v>
      </c>
      <c r="D179" s="340">
        <v>38.700000000000003</v>
      </c>
      <c r="E179" s="315">
        <v>24.32</v>
      </c>
      <c r="F179" s="298">
        <v>105.1</v>
      </c>
      <c r="G179" s="316">
        <v>11.04</v>
      </c>
      <c r="H179" s="317"/>
      <c r="I179" s="318">
        <v>19</v>
      </c>
      <c r="J179" s="319">
        <v>21</v>
      </c>
      <c r="M179" s="628"/>
      <c r="N179" s="312">
        <v>0.63194444444444442</v>
      </c>
      <c r="O179" s="313">
        <v>7.02</v>
      </c>
      <c r="P179" s="340">
        <v>38.85</v>
      </c>
      <c r="Q179" s="315">
        <v>24.46</v>
      </c>
      <c r="R179" s="298">
        <v>109.4</v>
      </c>
      <c r="S179" s="316">
        <v>11.28</v>
      </c>
      <c r="T179" s="317"/>
      <c r="U179" s="318">
        <v>20</v>
      </c>
      <c r="V179" s="319">
        <v>22</v>
      </c>
    </row>
    <row r="180" spans="1:22" ht="15" thickTop="1">
      <c r="A180" s="645" t="s">
        <v>20</v>
      </c>
      <c r="B180" s="320">
        <v>0.4597222222222222</v>
      </c>
      <c r="C180" s="321">
        <v>6.87</v>
      </c>
      <c r="D180" s="322">
        <v>33.03</v>
      </c>
      <c r="E180" s="322">
        <v>20.46</v>
      </c>
      <c r="F180" s="323">
        <v>106.1</v>
      </c>
      <c r="G180" s="324">
        <v>11.24</v>
      </c>
      <c r="H180" s="325"/>
      <c r="I180" s="326">
        <v>2</v>
      </c>
      <c r="J180" s="327">
        <v>13</v>
      </c>
      <c r="M180" s="645" t="s">
        <v>20</v>
      </c>
      <c r="N180" s="320">
        <v>0.67361111111111116</v>
      </c>
      <c r="O180" s="321">
        <v>7.61</v>
      </c>
      <c r="P180" s="337">
        <v>35.49</v>
      </c>
      <c r="Q180" s="322">
        <v>22.17</v>
      </c>
      <c r="R180" s="323">
        <v>104.7</v>
      </c>
      <c r="S180" s="324">
        <v>10.81</v>
      </c>
      <c r="T180" s="325"/>
      <c r="U180" s="326">
        <v>2</v>
      </c>
      <c r="V180" s="327">
        <v>13</v>
      </c>
    </row>
    <row r="181" spans="1:22" ht="15" thickBot="1">
      <c r="A181" s="646"/>
      <c r="B181" s="328">
        <v>0.46111111111111108</v>
      </c>
      <c r="C181" s="329">
        <v>6.4</v>
      </c>
      <c r="D181" s="330">
        <v>36.229999999999997</v>
      </c>
      <c r="E181" s="331">
        <v>22.61</v>
      </c>
      <c r="F181" s="332">
        <v>102.8</v>
      </c>
      <c r="G181" s="333">
        <v>10.91</v>
      </c>
      <c r="H181" s="334"/>
      <c r="I181" s="335">
        <v>11</v>
      </c>
      <c r="J181" s="336">
        <v>13</v>
      </c>
      <c r="M181" s="646"/>
      <c r="N181" s="328">
        <v>0.67499999999999993</v>
      </c>
      <c r="O181" s="329">
        <v>7.07</v>
      </c>
      <c r="P181" s="338">
        <v>35.49</v>
      </c>
      <c r="Q181" s="331">
        <v>22.15</v>
      </c>
      <c r="R181" s="332">
        <v>102.7</v>
      </c>
      <c r="S181" s="333">
        <v>10.74</v>
      </c>
      <c r="T181" s="334"/>
      <c r="U181" s="335">
        <v>11</v>
      </c>
      <c r="V181" s="336">
        <v>13</v>
      </c>
    </row>
    <row r="182" spans="1:22" ht="15" thickTop="1">
      <c r="A182" s="645" t="s">
        <v>21</v>
      </c>
      <c r="B182" s="320">
        <v>0.45277777777777778</v>
      </c>
      <c r="C182" s="321">
        <v>6.53</v>
      </c>
      <c r="D182" s="322">
        <v>37.76</v>
      </c>
      <c r="E182" s="322">
        <v>23.68</v>
      </c>
      <c r="F182" s="323">
        <v>105.4</v>
      </c>
      <c r="G182" s="324">
        <v>11.07</v>
      </c>
      <c r="H182" s="325"/>
      <c r="I182" s="326">
        <v>2</v>
      </c>
      <c r="J182" s="327">
        <v>7</v>
      </c>
      <c r="M182" s="645" t="s">
        <v>21</v>
      </c>
      <c r="N182" s="320">
        <v>0.67152777777777783</v>
      </c>
      <c r="O182" s="321">
        <v>7.1</v>
      </c>
      <c r="P182" s="337">
        <v>35.859000000000002</v>
      </c>
      <c r="Q182" s="322">
        <v>22.4</v>
      </c>
      <c r="R182" s="323">
        <v>105</v>
      </c>
      <c r="S182" s="324">
        <v>10.97</v>
      </c>
      <c r="T182" s="325"/>
      <c r="U182" s="326">
        <v>2</v>
      </c>
      <c r="V182" s="327">
        <v>7</v>
      </c>
    </row>
    <row r="183" spans="1:22" ht="15" thickBot="1">
      <c r="A183" s="646"/>
      <c r="B183" s="328">
        <v>0.45416666666666666</v>
      </c>
      <c r="C183" s="329">
        <v>6.19</v>
      </c>
      <c r="D183" s="330">
        <v>38.130000000000003</v>
      </c>
      <c r="E183" s="331">
        <v>23.89</v>
      </c>
      <c r="F183" s="332">
        <v>104.2</v>
      </c>
      <c r="G183" s="333">
        <v>11.02</v>
      </c>
      <c r="H183" s="334"/>
      <c r="I183" s="335">
        <v>5</v>
      </c>
      <c r="J183" s="336">
        <v>7</v>
      </c>
      <c r="M183" s="646"/>
      <c r="N183" s="328">
        <v>0.67291666666666661</v>
      </c>
      <c r="O183" s="329">
        <v>6.84</v>
      </c>
      <c r="P183" s="338">
        <v>36.188000000000002</v>
      </c>
      <c r="Q183" s="331">
        <v>22.62</v>
      </c>
      <c r="R183" s="332">
        <v>104.7</v>
      </c>
      <c r="S183" s="333">
        <v>11</v>
      </c>
      <c r="T183" s="334"/>
      <c r="U183" s="335">
        <v>5</v>
      </c>
      <c r="V183" s="336">
        <v>7</v>
      </c>
    </row>
    <row r="184" spans="1:22" ht="15" thickTop="1">
      <c r="A184" s="645" t="s">
        <v>22</v>
      </c>
      <c r="B184" s="320">
        <v>0.44930555555555557</v>
      </c>
      <c r="C184" s="321">
        <v>6.73</v>
      </c>
      <c r="D184" s="322">
        <v>36.729999999999997</v>
      </c>
      <c r="E184" s="322">
        <v>22.91</v>
      </c>
      <c r="F184" s="323">
        <v>103.3</v>
      </c>
      <c r="G184" s="324">
        <v>10.86</v>
      </c>
      <c r="H184" s="325"/>
      <c r="I184" s="326">
        <v>2</v>
      </c>
      <c r="J184" s="327">
        <v>75</v>
      </c>
      <c r="M184" s="645" t="s">
        <v>22</v>
      </c>
      <c r="N184" s="320">
        <v>0.66388888888888886</v>
      </c>
      <c r="O184" s="321">
        <v>7.02</v>
      </c>
      <c r="P184" s="337">
        <v>31.785</v>
      </c>
      <c r="Q184" s="322">
        <v>19.63</v>
      </c>
      <c r="R184" s="323">
        <v>103.4</v>
      </c>
      <c r="S184" s="324">
        <v>11.01</v>
      </c>
      <c r="T184" s="325"/>
      <c r="U184" s="326">
        <v>2</v>
      </c>
      <c r="V184" s="327">
        <v>75</v>
      </c>
    </row>
    <row r="185" spans="1:22" ht="15" thickBot="1">
      <c r="A185" s="646"/>
      <c r="B185" s="328">
        <v>0.45069444444444445</v>
      </c>
      <c r="C185" s="329">
        <v>6.34</v>
      </c>
      <c r="D185" s="330">
        <v>37.31</v>
      </c>
      <c r="E185" s="331">
        <v>23.34</v>
      </c>
      <c r="F185" s="332">
        <v>102.9</v>
      </c>
      <c r="G185" s="333">
        <v>10.88</v>
      </c>
      <c r="H185" s="334"/>
      <c r="I185" s="335">
        <v>73</v>
      </c>
      <c r="J185" s="336">
        <v>75</v>
      </c>
      <c r="M185" s="646"/>
      <c r="N185" s="328">
        <v>0.66527777777777775</v>
      </c>
      <c r="O185" s="329">
        <v>7.05</v>
      </c>
      <c r="P185" s="338">
        <v>31.359000000000002</v>
      </c>
      <c r="Q185" s="331">
        <v>19.350000000000001</v>
      </c>
      <c r="R185" s="332">
        <v>102.3</v>
      </c>
      <c r="S185" s="333">
        <v>10.91</v>
      </c>
      <c r="T185" s="334"/>
      <c r="U185" s="335">
        <v>73</v>
      </c>
      <c r="V185" s="336">
        <v>75</v>
      </c>
    </row>
    <row r="186" spans="1:22" ht="15" thickTop="1">
      <c r="A186" s="645" t="s">
        <v>23</v>
      </c>
      <c r="B186" s="320">
        <v>0.4465277777777778</v>
      </c>
      <c r="C186" s="321">
        <v>6.75</v>
      </c>
      <c r="D186" s="322">
        <v>34.9</v>
      </c>
      <c r="E186" s="322">
        <v>21.72</v>
      </c>
      <c r="F186" s="323">
        <v>111.3</v>
      </c>
      <c r="G186" s="324">
        <v>11.68</v>
      </c>
      <c r="H186" s="325"/>
      <c r="I186" s="326">
        <v>2</v>
      </c>
      <c r="J186" s="327">
        <v>4</v>
      </c>
      <c r="M186" s="645" t="s">
        <v>23</v>
      </c>
      <c r="N186" s="320">
        <v>0.65972222222222221</v>
      </c>
      <c r="O186" s="321">
        <v>7.18</v>
      </c>
      <c r="P186" s="337">
        <v>32.997</v>
      </c>
      <c r="Q186" s="322">
        <v>20.46</v>
      </c>
      <c r="R186" s="323">
        <v>104.5</v>
      </c>
      <c r="S186" s="324">
        <v>11.04</v>
      </c>
      <c r="T186" s="325"/>
      <c r="U186" s="326">
        <v>2</v>
      </c>
      <c r="V186" s="327">
        <v>4</v>
      </c>
    </row>
    <row r="187" spans="1:22" ht="15" thickBot="1">
      <c r="A187" s="646"/>
      <c r="B187" s="346"/>
      <c r="C187" s="347"/>
      <c r="D187" s="355"/>
      <c r="E187" s="349"/>
      <c r="F187" s="350"/>
      <c r="G187" s="351"/>
      <c r="H187" s="352"/>
      <c r="I187" s="353"/>
      <c r="J187" s="354"/>
      <c r="M187" s="646"/>
      <c r="N187" s="346"/>
      <c r="O187" s="347"/>
      <c r="P187" s="348"/>
      <c r="Q187" s="349"/>
      <c r="R187" s="350"/>
      <c r="S187" s="351"/>
      <c r="T187" s="352"/>
      <c r="U187" s="353"/>
      <c r="V187" s="354"/>
    </row>
    <row r="188" spans="1:22" ht="15" thickTop="1">
      <c r="A188" s="645" t="s">
        <v>24</v>
      </c>
      <c r="B188" s="320">
        <v>0.44097222222222227</v>
      </c>
      <c r="C188" s="321">
        <v>7.27</v>
      </c>
      <c r="D188" s="322">
        <v>35.9</v>
      </c>
      <c r="E188" s="322">
        <v>21.82</v>
      </c>
      <c r="F188" s="323">
        <v>106.8</v>
      </c>
      <c r="G188" s="324">
        <v>11.14</v>
      </c>
      <c r="H188" s="325"/>
      <c r="I188" s="326">
        <v>2</v>
      </c>
      <c r="J188" s="327">
        <v>36</v>
      </c>
      <c r="M188" s="645" t="s">
        <v>24</v>
      </c>
      <c r="N188" s="320">
        <v>0.65277777777777779</v>
      </c>
      <c r="O188" s="321">
        <v>7.2</v>
      </c>
      <c r="P188" s="337">
        <v>30.446999999999999</v>
      </c>
      <c r="Q188" s="322">
        <v>18.739999999999998</v>
      </c>
      <c r="R188" s="323">
        <v>104</v>
      </c>
      <c r="S188" s="324">
        <v>11.13</v>
      </c>
      <c r="T188" s="325"/>
      <c r="U188" s="326">
        <v>2</v>
      </c>
      <c r="V188" s="327">
        <v>35</v>
      </c>
    </row>
    <row r="189" spans="1:22" ht="15" thickBot="1">
      <c r="A189" s="646"/>
      <c r="B189" s="328">
        <v>0.44236111111111115</v>
      </c>
      <c r="C189" s="329">
        <v>6.7</v>
      </c>
      <c r="D189" s="330">
        <v>35.11</v>
      </c>
      <c r="E189" s="331">
        <v>21.87</v>
      </c>
      <c r="F189" s="332">
        <v>105</v>
      </c>
      <c r="G189" s="333">
        <v>11.1</v>
      </c>
      <c r="H189" s="334"/>
      <c r="I189" s="335">
        <v>34</v>
      </c>
      <c r="J189" s="336">
        <v>36</v>
      </c>
      <c r="M189" s="646"/>
      <c r="N189" s="328">
        <v>0.65416666666666667</v>
      </c>
      <c r="O189" s="329">
        <v>6.94</v>
      </c>
      <c r="P189" s="338">
        <v>31.079000000000001</v>
      </c>
      <c r="Q189" s="331">
        <v>19.149999999999999</v>
      </c>
      <c r="R189" s="332">
        <v>102.6</v>
      </c>
      <c r="S189" s="333">
        <v>11</v>
      </c>
      <c r="T189" s="334"/>
      <c r="U189" s="335">
        <v>33</v>
      </c>
      <c r="V189" s="336">
        <v>35</v>
      </c>
    </row>
    <row r="190" spans="1:22" ht="15" thickTop="1">
      <c r="A190" s="645" t="s">
        <v>25</v>
      </c>
      <c r="B190" s="320">
        <v>0.43402777777777773</v>
      </c>
      <c r="C190" s="321">
        <v>7.84</v>
      </c>
      <c r="D190" s="322">
        <v>32.14</v>
      </c>
      <c r="E190" s="322">
        <v>19.963000000000001</v>
      </c>
      <c r="F190" s="323">
        <v>109</v>
      </c>
      <c r="G190" s="324">
        <v>11.12</v>
      </c>
      <c r="H190" s="325"/>
      <c r="I190" s="326">
        <v>2</v>
      </c>
      <c r="J190" s="327">
        <v>45</v>
      </c>
      <c r="M190" s="645" t="s">
        <v>25</v>
      </c>
      <c r="N190" s="320">
        <v>0.64583333333333337</v>
      </c>
      <c r="O190" s="321">
        <v>9.84</v>
      </c>
      <c r="P190" s="337">
        <v>26.13</v>
      </c>
      <c r="Q190" s="322">
        <v>16.32</v>
      </c>
      <c r="R190" s="323">
        <v>107.1</v>
      </c>
      <c r="S190" s="324">
        <v>11.14</v>
      </c>
      <c r="T190" s="325"/>
      <c r="U190" s="326">
        <v>2</v>
      </c>
      <c r="V190" s="327">
        <v>47</v>
      </c>
    </row>
    <row r="191" spans="1:22" ht="15" thickBot="1">
      <c r="A191" s="646"/>
      <c r="B191" s="328">
        <v>0.43541666666666662</v>
      </c>
      <c r="C191" s="329">
        <v>7.36</v>
      </c>
      <c r="D191" s="330">
        <v>33.65</v>
      </c>
      <c r="E191" s="331">
        <v>20.9</v>
      </c>
      <c r="F191" s="339">
        <v>106.2</v>
      </c>
      <c r="G191" s="333">
        <v>11.14</v>
      </c>
      <c r="H191" s="334"/>
      <c r="I191" s="335">
        <v>43</v>
      </c>
      <c r="J191" s="336">
        <v>45</v>
      </c>
      <c r="M191" s="646"/>
      <c r="N191" s="328">
        <v>0.64722222222222225</v>
      </c>
      <c r="O191" s="329">
        <v>7.71</v>
      </c>
      <c r="P191" s="338">
        <v>30.288</v>
      </c>
      <c r="Q191" s="331">
        <v>18.64</v>
      </c>
      <c r="R191" s="339">
        <v>105</v>
      </c>
      <c r="S191" s="333">
        <v>11.07</v>
      </c>
      <c r="T191" s="334"/>
      <c r="U191" s="335">
        <v>45</v>
      </c>
      <c r="V191" s="336">
        <v>47</v>
      </c>
    </row>
    <row r="193" spans="1:22" ht="15">
      <c r="A193" t="s">
        <v>86</v>
      </c>
      <c r="B193" t="s">
        <v>146</v>
      </c>
      <c r="H193" t="s">
        <v>147</v>
      </c>
      <c r="M193" t="s">
        <v>86</v>
      </c>
    </row>
    <row r="194" spans="1:22" ht="15">
      <c r="B194" t="s">
        <v>148</v>
      </c>
    </row>
    <row r="195" spans="1:22" ht="15">
      <c r="B195" t="s">
        <v>149</v>
      </c>
    </row>
    <row r="197" spans="1:22" ht="15.75" thickBot="1"/>
    <row r="198" spans="1:22" ht="15">
      <c r="A198" s="615" t="s">
        <v>96</v>
      </c>
      <c r="B198" s="616"/>
      <c r="C198" s="616"/>
      <c r="D198" s="616"/>
      <c r="E198" s="616"/>
      <c r="F198" s="616"/>
      <c r="G198" s="616"/>
      <c r="H198" s="616"/>
      <c r="I198" s="616"/>
      <c r="J198" s="617"/>
      <c r="M198" s="615" t="s">
        <v>96</v>
      </c>
      <c r="N198" s="616"/>
      <c r="O198" s="616"/>
      <c r="P198" s="616"/>
      <c r="Q198" s="616"/>
      <c r="R198" s="616"/>
      <c r="S198" s="616"/>
      <c r="T198" s="616"/>
      <c r="U198" s="616"/>
      <c r="V198" s="617"/>
    </row>
    <row r="199" spans="1:22" ht="15">
      <c r="A199" s="618" t="s">
        <v>97</v>
      </c>
      <c r="B199" s="619"/>
      <c r="C199" s="619"/>
      <c r="D199" s="619"/>
      <c r="E199" s="619"/>
      <c r="F199" s="619"/>
      <c r="G199" s="619"/>
      <c r="H199" s="619"/>
      <c r="I199" s="619"/>
      <c r="J199" s="620"/>
      <c r="M199" s="618" t="s">
        <v>97</v>
      </c>
      <c r="N199" s="619"/>
      <c r="O199" s="619"/>
      <c r="P199" s="619"/>
      <c r="Q199" s="619"/>
      <c r="R199" s="619"/>
      <c r="S199" s="619"/>
      <c r="T199" s="619"/>
      <c r="U199" s="619"/>
      <c r="V199" s="620"/>
    </row>
    <row r="200" spans="1:22" ht="15">
      <c r="A200" s="618" t="s">
        <v>98</v>
      </c>
      <c r="B200" s="619"/>
      <c r="C200" s="619"/>
      <c r="D200" s="619"/>
      <c r="E200" s="619"/>
      <c r="F200" s="619"/>
      <c r="G200" s="619"/>
      <c r="H200" s="619"/>
      <c r="I200" s="619"/>
      <c r="J200" s="620"/>
      <c r="M200" s="618" t="s">
        <v>98</v>
      </c>
      <c r="N200" s="619"/>
      <c r="O200" s="619"/>
      <c r="P200" s="619"/>
      <c r="Q200" s="619"/>
      <c r="R200" s="619"/>
      <c r="S200" s="619"/>
      <c r="T200" s="619"/>
      <c r="U200" s="619"/>
      <c r="V200" s="620"/>
    </row>
    <row r="201" spans="1:22" ht="15">
      <c r="A201" s="282" t="s">
        <v>99</v>
      </c>
      <c r="B201" s="621">
        <v>42831</v>
      </c>
      <c r="C201" s="619"/>
      <c r="D201" s="622"/>
      <c r="E201" s="623" t="s">
        <v>100</v>
      </c>
      <c r="F201" s="624"/>
      <c r="G201" s="619" t="s">
        <v>150</v>
      </c>
      <c r="H201" s="619"/>
      <c r="I201" s="619"/>
      <c r="J201" s="620"/>
      <c r="M201" s="282" t="s">
        <v>99</v>
      </c>
      <c r="N201" s="621">
        <v>42831</v>
      </c>
      <c r="O201" s="619"/>
      <c r="P201" s="622"/>
      <c r="Q201" s="623" t="s">
        <v>100</v>
      </c>
      <c r="R201" s="624"/>
      <c r="S201" s="619" t="s">
        <v>151</v>
      </c>
      <c r="T201" s="619"/>
      <c r="U201" s="619"/>
      <c r="V201" s="620"/>
    </row>
    <row r="202" spans="1:22" ht="15">
      <c r="A202" s="283" t="s">
        <v>103</v>
      </c>
      <c r="B202" s="619" t="s">
        <v>152</v>
      </c>
      <c r="C202" s="619"/>
      <c r="D202" s="619"/>
      <c r="E202" s="619"/>
      <c r="F202" s="619"/>
      <c r="G202" s="619"/>
      <c r="H202" s="619"/>
      <c r="I202" s="619"/>
      <c r="J202" s="620"/>
      <c r="M202" s="283" t="s">
        <v>103</v>
      </c>
      <c r="N202" s="619" t="s">
        <v>152</v>
      </c>
      <c r="O202" s="619"/>
      <c r="P202" s="619"/>
      <c r="Q202" s="619"/>
      <c r="R202" s="619"/>
      <c r="S202" s="619"/>
      <c r="T202" s="619"/>
      <c r="U202" s="619"/>
      <c r="V202" s="620"/>
    </row>
    <row r="203" spans="1:22" ht="15">
      <c r="A203" s="284" t="s">
        <v>105</v>
      </c>
      <c r="B203" s="285" t="s">
        <v>130</v>
      </c>
      <c r="C203" s="285" t="s">
        <v>106</v>
      </c>
      <c r="D203" s="286">
        <v>1</v>
      </c>
      <c r="E203" s="285" t="s">
        <v>107</v>
      </c>
      <c r="F203" s="287">
        <v>1.006</v>
      </c>
      <c r="G203" s="285"/>
      <c r="H203" s="285"/>
      <c r="I203" s="285"/>
      <c r="J203" s="288"/>
      <c r="M203" s="284" t="s">
        <v>105</v>
      </c>
      <c r="N203" s="285" t="s">
        <v>130</v>
      </c>
      <c r="O203" s="285" t="s">
        <v>106</v>
      </c>
      <c r="P203" s="286">
        <v>1</v>
      </c>
      <c r="Q203" s="285" t="s">
        <v>107</v>
      </c>
      <c r="R203" s="285"/>
      <c r="S203" s="285"/>
      <c r="T203" s="285"/>
      <c r="U203" s="285"/>
      <c r="V203" s="288"/>
    </row>
    <row r="204" spans="1:22" ht="15.75" thickBot="1">
      <c r="A204" s="640" t="s">
        <v>108</v>
      </c>
      <c r="B204" s="641"/>
      <c r="C204" s="641"/>
      <c r="D204" s="641"/>
      <c r="E204" s="642">
        <v>0.51388888888888895</v>
      </c>
      <c r="F204" s="643"/>
      <c r="G204" s="643"/>
      <c r="H204" s="643"/>
      <c r="I204" s="643"/>
      <c r="J204" s="644"/>
      <c r="M204" s="640" t="s">
        <v>108</v>
      </c>
      <c r="N204" s="641"/>
      <c r="O204" s="641"/>
      <c r="P204" s="641"/>
      <c r="Q204" s="650" t="s">
        <v>147</v>
      </c>
      <c r="R204" s="643"/>
      <c r="S204" s="643"/>
      <c r="T204" s="643"/>
      <c r="U204" s="643"/>
      <c r="V204" s="644"/>
    </row>
    <row r="205" spans="1:22" ht="60" thickBot="1">
      <c r="A205" s="289" t="s">
        <v>109</v>
      </c>
      <c r="B205" s="290" t="s">
        <v>110</v>
      </c>
      <c r="C205" s="291" t="s">
        <v>111</v>
      </c>
      <c r="D205" s="292" t="s">
        <v>112</v>
      </c>
      <c r="E205" s="292" t="s">
        <v>113</v>
      </c>
      <c r="F205" s="291" t="s">
        <v>114</v>
      </c>
      <c r="G205" s="291" t="s">
        <v>115</v>
      </c>
      <c r="H205" s="292" t="s">
        <v>116</v>
      </c>
      <c r="I205" s="292" t="s">
        <v>117</v>
      </c>
      <c r="J205" s="293" t="s">
        <v>118</v>
      </c>
      <c r="M205" s="289" t="s">
        <v>109</v>
      </c>
      <c r="N205" s="290" t="s">
        <v>110</v>
      </c>
      <c r="O205" s="291" t="s">
        <v>111</v>
      </c>
      <c r="P205" s="292" t="s">
        <v>112</v>
      </c>
      <c r="Q205" s="292" t="s">
        <v>113</v>
      </c>
      <c r="R205" s="291" t="s">
        <v>114</v>
      </c>
      <c r="S205" s="291" t="s">
        <v>115</v>
      </c>
      <c r="T205" s="292" t="s">
        <v>116</v>
      </c>
      <c r="U205" s="292" t="s">
        <v>117</v>
      </c>
      <c r="V205" s="293" t="s">
        <v>118</v>
      </c>
    </row>
    <row r="206" spans="1:22" ht="15" thickTop="1">
      <c r="A206" s="629" t="s">
        <v>14</v>
      </c>
      <c r="B206" s="303">
        <v>0.40972222222222227</v>
      </c>
      <c r="C206" s="304">
        <v>6.28</v>
      </c>
      <c r="D206" s="306">
        <v>39.1</v>
      </c>
      <c r="E206" s="306">
        <v>24.56</v>
      </c>
      <c r="F206" s="307">
        <v>108.7</v>
      </c>
      <c r="G206" s="308">
        <v>11.43</v>
      </c>
      <c r="H206" s="309"/>
      <c r="I206" s="310">
        <v>2</v>
      </c>
      <c r="J206" s="311">
        <v>12</v>
      </c>
      <c r="M206" s="629" t="s">
        <v>14</v>
      </c>
      <c r="N206" s="356"/>
      <c r="O206" s="357"/>
      <c r="P206" s="357"/>
      <c r="Q206" s="357"/>
      <c r="R206" s="357"/>
      <c r="S206" s="357"/>
      <c r="T206" s="358"/>
      <c r="U206" s="359"/>
      <c r="V206" s="360"/>
    </row>
    <row r="207" spans="1:22" ht="15" thickBot="1">
      <c r="A207" s="630"/>
      <c r="B207" s="312">
        <v>0.41111111111111115</v>
      </c>
      <c r="C207" s="313">
        <v>6.26</v>
      </c>
      <c r="D207" s="340">
        <v>39.200000000000003</v>
      </c>
      <c r="E207" s="315">
        <v>24.62</v>
      </c>
      <c r="F207" s="298">
        <v>109.3</v>
      </c>
      <c r="G207" s="316">
        <v>11.53</v>
      </c>
      <c r="H207" s="317"/>
      <c r="I207" s="318">
        <v>10</v>
      </c>
      <c r="J207" s="319">
        <v>12</v>
      </c>
      <c r="M207" s="630"/>
      <c r="N207" s="361"/>
      <c r="O207" s="362"/>
      <c r="P207" s="363"/>
      <c r="Q207" s="362"/>
      <c r="R207" s="362"/>
      <c r="S207" s="362"/>
      <c r="T207" s="364"/>
      <c r="U207" s="365"/>
      <c r="V207" s="366"/>
    </row>
    <row r="208" spans="1:22" ht="15" thickTop="1">
      <c r="A208" s="629" t="s">
        <v>15</v>
      </c>
      <c r="B208" s="303">
        <v>0.4145833333333333</v>
      </c>
      <c r="C208" s="304">
        <v>5.85</v>
      </c>
      <c r="D208" s="306">
        <v>39.159999999999997</v>
      </c>
      <c r="E208" s="306">
        <v>24.57</v>
      </c>
      <c r="F208" s="307">
        <v>106.4</v>
      </c>
      <c r="G208" s="308">
        <v>11.3</v>
      </c>
      <c r="H208" s="309"/>
      <c r="I208" s="310">
        <v>2</v>
      </c>
      <c r="J208" s="311">
        <v>21</v>
      </c>
      <c r="M208" s="629" t="s">
        <v>15</v>
      </c>
      <c r="N208" s="367"/>
      <c r="O208" s="362"/>
      <c r="P208" s="363"/>
      <c r="Q208" s="362"/>
      <c r="R208" s="362"/>
      <c r="S208" s="362"/>
      <c r="T208" s="364"/>
      <c r="U208" s="365"/>
      <c r="V208" s="368"/>
    </row>
    <row r="209" spans="1:22" ht="15" thickBot="1">
      <c r="A209" s="630"/>
      <c r="B209" s="312">
        <v>0.41597222222222219</v>
      </c>
      <c r="C209" s="313">
        <v>5.79</v>
      </c>
      <c r="D209" s="340">
        <v>24.58</v>
      </c>
      <c r="E209" s="315">
        <v>39.18</v>
      </c>
      <c r="F209" s="298">
        <v>105.9</v>
      </c>
      <c r="G209" s="316">
        <v>11.26</v>
      </c>
      <c r="H209" s="317"/>
      <c r="I209" s="318">
        <v>19</v>
      </c>
      <c r="J209" s="319">
        <v>21</v>
      </c>
      <c r="M209" s="630"/>
      <c r="N209" s="361"/>
      <c r="O209" s="362"/>
      <c r="P209" s="369"/>
      <c r="Q209" s="362"/>
      <c r="R209" s="362"/>
      <c r="S209" s="362"/>
      <c r="T209" s="364"/>
      <c r="U209" s="365"/>
      <c r="V209" s="368"/>
    </row>
    <row r="210" spans="1:22" ht="15" thickTop="1">
      <c r="A210" s="627" t="s">
        <v>16</v>
      </c>
      <c r="B210" s="303">
        <v>0.4201388888888889</v>
      </c>
      <c r="C210" s="304">
        <v>6.05</v>
      </c>
      <c r="D210" s="306">
        <v>38.340000000000003</v>
      </c>
      <c r="E210" s="306">
        <v>24.01</v>
      </c>
      <c r="F210" s="307">
        <v>108.9</v>
      </c>
      <c r="G210" s="308">
        <v>11.56</v>
      </c>
      <c r="H210" s="309"/>
      <c r="I210" s="310">
        <v>2</v>
      </c>
      <c r="J210" s="311">
        <v>25</v>
      </c>
      <c r="M210" s="629" t="s">
        <v>16</v>
      </c>
      <c r="N210" s="367"/>
      <c r="O210" s="362"/>
      <c r="P210" s="363"/>
      <c r="Q210" s="362"/>
      <c r="R210" s="362"/>
      <c r="S210" s="362"/>
      <c r="T210" s="364"/>
      <c r="U210" s="365"/>
      <c r="V210" s="368"/>
    </row>
    <row r="211" spans="1:22" ht="15" thickBot="1">
      <c r="A211" s="628"/>
      <c r="B211" s="312">
        <v>0.42152777777777778</v>
      </c>
      <c r="C211" s="313">
        <v>5.77</v>
      </c>
      <c r="D211" s="340">
        <v>39.520000000000003</v>
      </c>
      <c r="E211" s="315">
        <v>24.82</v>
      </c>
      <c r="F211" s="298">
        <v>105.4</v>
      </c>
      <c r="G211" s="316">
        <v>11.19</v>
      </c>
      <c r="H211" s="317"/>
      <c r="I211" s="318">
        <v>23</v>
      </c>
      <c r="J211" s="319">
        <v>25</v>
      </c>
      <c r="M211" s="630"/>
      <c r="N211" s="361"/>
      <c r="O211" s="362"/>
      <c r="P211" s="369"/>
      <c r="Q211" s="362"/>
      <c r="R211" s="362"/>
      <c r="S211" s="362"/>
      <c r="T211" s="364"/>
      <c r="U211" s="365"/>
      <c r="V211" s="368"/>
    </row>
    <row r="212" spans="1:22" ht="15" thickTop="1">
      <c r="A212" s="627" t="s">
        <v>17</v>
      </c>
      <c r="B212" s="303">
        <v>0.42638888888888887</v>
      </c>
      <c r="C212" s="304">
        <v>5.26</v>
      </c>
      <c r="D212" s="306">
        <v>38.56</v>
      </c>
      <c r="E212" s="306">
        <v>24.15</v>
      </c>
      <c r="F212" s="307">
        <v>103.7</v>
      </c>
      <c r="G212" s="308">
        <v>11.05</v>
      </c>
      <c r="H212" s="309"/>
      <c r="I212" s="310">
        <v>2</v>
      </c>
      <c r="J212" s="311">
        <v>13</v>
      </c>
      <c r="M212" s="629" t="s">
        <v>17</v>
      </c>
      <c r="N212" s="361"/>
      <c r="O212" s="362"/>
      <c r="P212" s="370" t="s">
        <v>38</v>
      </c>
      <c r="Q212" s="362"/>
      <c r="R212" s="362"/>
      <c r="S212" s="362"/>
      <c r="T212" s="364"/>
      <c r="U212" s="365"/>
      <c r="V212" s="368"/>
    </row>
    <row r="213" spans="1:22" ht="15" thickBot="1">
      <c r="A213" s="628"/>
      <c r="B213" s="312">
        <v>0.42777777777777781</v>
      </c>
      <c r="C213" s="313">
        <v>5.64</v>
      </c>
      <c r="D213" s="340">
        <v>34.32</v>
      </c>
      <c r="E213" s="315">
        <v>21.34</v>
      </c>
      <c r="F213" s="298">
        <v>101.7</v>
      </c>
      <c r="G213" s="316">
        <v>11.16</v>
      </c>
      <c r="H213" s="317"/>
      <c r="I213" s="318">
        <v>11</v>
      </c>
      <c r="J213" s="319">
        <v>13</v>
      </c>
      <c r="M213" s="630"/>
      <c r="N213" s="361"/>
      <c r="O213" s="362"/>
      <c r="P213" s="369"/>
      <c r="Q213" s="362"/>
      <c r="R213" s="362"/>
      <c r="S213" s="362"/>
      <c r="T213" s="364"/>
      <c r="U213" s="365"/>
      <c r="V213" s="368"/>
    </row>
    <row r="214" spans="1:22" ht="15" thickTop="1">
      <c r="A214" s="627" t="s">
        <v>18</v>
      </c>
      <c r="B214" s="303">
        <v>0.43333333333333335</v>
      </c>
      <c r="C214" s="304">
        <v>5.49</v>
      </c>
      <c r="D214" s="306">
        <v>38.39</v>
      </c>
      <c r="E214" s="306">
        <v>29.04</v>
      </c>
      <c r="F214" s="307">
        <v>105.7</v>
      </c>
      <c r="G214" s="308">
        <v>11.25</v>
      </c>
      <c r="H214" s="309"/>
      <c r="I214" s="310">
        <v>2</v>
      </c>
      <c r="J214" s="311">
        <v>100</v>
      </c>
      <c r="M214" s="629" t="s">
        <v>18</v>
      </c>
      <c r="N214" s="361"/>
      <c r="O214" s="362"/>
      <c r="P214" s="363"/>
      <c r="Q214" s="362"/>
      <c r="R214" s="362"/>
      <c r="S214" s="362"/>
      <c r="T214" s="364"/>
      <c r="U214" s="365"/>
      <c r="V214" s="368"/>
    </row>
    <row r="215" spans="1:22" ht="15" thickBot="1">
      <c r="A215" s="628"/>
      <c r="B215" s="312">
        <v>0.43472222222222223</v>
      </c>
      <c r="C215" s="313">
        <v>5.44</v>
      </c>
      <c r="D215" s="340">
        <v>40.86</v>
      </c>
      <c r="E215" s="315">
        <v>25.72</v>
      </c>
      <c r="F215" s="298">
        <v>100.1</v>
      </c>
      <c r="G215" s="316">
        <v>10.66</v>
      </c>
      <c r="H215" s="317"/>
      <c r="I215" s="318">
        <v>98</v>
      </c>
      <c r="J215" s="319">
        <v>100</v>
      </c>
      <c r="M215" s="630"/>
      <c r="N215" s="361"/>
      <c r="O215" s="362"/>
      <c r="P215" s="369"/>
      <c r="Q215" s="362"/>
      <c r="R215" s="362"/>
      <c r="S215" s="362"/>
      <c r="T215" s="364"/>
      <c r="U215" s="365"/>
      <c r="V215" s="368"/>
    </row>
    <row r="216" spans="1:22" ht="15" thickTop="1">
      <c r="A216" s="627" t="s">
        <v>19</v>
      </c>
      <c r="B216" s="303">
        <v>0.44305555555555554</v>
      </c>
      <c r="C216" s="304">
        <v>5.82</v>
      </c>
      <c r="D216" s="306">
        <v>37.93</v>
      </c>
      <c r="E216" s="306">
        <v>23.72</v>
      </c>
      <c r="F216" s="307">
        <v>101.5</v>
      </c>
      <c r="G216" s="308">
        <v>10.81</v>
      </c>
      <c r="H216" s="309"/>
      <c r="I216" s="310">
        <v>2</v>
      </c>
      <c r="J216" s="311">
        <v>28</v>
      </c>
      <c r="M216" s="629" t="s">
        <v>19</v>
      </c>
      <c r="N216" s="361"/>
      <c r="O216" s="362"/>
      <c r="P216" s="363"/>
      <c r="Q216" s="362"/>
      <c r="R216" s="362"/>
      <c r="S216" s="362"/>
      <c r="T216" s="364"/>
      <c r="U216" s="365"/>
      <c r="V216" s="368"/>
    </row>
    <row r="217" spans="1:22" ht="15" thickBot="1">
      <c r="A217" s="628"/>
      <c r="B217" s="312">
        <v>0.44444444444444442</v>
      </c>
      <c r="C217" s="313">
        <v>5.81</v>
      </c>
      <c r="D217" s="340">
        <v>38.119999999999997</v>
      </c>
      <c r="E217" s="315">
        <v>23.84</v>
      </c>
      <c r="F217" s="298">
        <v>98.4</v>
      </c>
      <c r="G217" s="316">
        <v>10.51</v>
      </c>
      <c r="H217" s="317"/>
      <c r="I217" s="318">
        <v>26</v>
      </c>
      <c r="J217" s="319">
        <v>28</v>
      </c>
      <c r="M217" s="630"/>
      <c r="N217" s="361"/>
      <c r="O217" s="362"/>
      <c r="P217" s="369"/>
      <c r="Q217" s="362"/>
      <c r="R217" s="362"/>
      <c r="S217" s="362"/>
      <c r="T217" s="364"/>
      <c r="U217" s="365"/>
      <c r="V217" s="368"/>
    </row>
    <row r="218" spans="1:22" ht="15" thickTop="1">
      <c r="A218" s="645" t="s">
        <v>20</v>
      </c>
      <c r="B218" s="320">
        <v>0.4368055555555555</v>
      </c>
      <c r="C218" s="321">
        <v>6.18</v>
      </c>
      <c r="D218" s="322">
        <v>29.41</v>
      </c>
      <c r="E218" s="322">
        <v>17.93</v>
      </c>
      <c r="F218" s="323">
        <v>97.5</v>
      </c>
      <c r="G218" s="324">
        <v>10.68</v>
      </c>
      <c r="H218" s="325"/>
      <c r="I218" s="326">
        <v>2</v>
      </c>
      <c r="J218" s="327">
        <v>13</v>
      </c>
      <c r="M218" s="648" t="s">
        <v>20</v>
      </c>
      <c r="N218" s="361"/>
      <c r="O218" s="362"/>
      <c r="P218" s="363"/>
      <c r="Q218" s="362"/>
      <c r="R218" s="362"/>
      <c r="S218" s="362"/>
      <c r="T218" s="364"/>
      <c r="U218" s="365"/>
      <c r="V218" s="368"/>
    </row>
    <row r="219" spans="1:22" ht="15" thickBot="1">
      <c r="A219" s="646"/>
      <c r="B219" s="328">
        <v>0.4381944444444445</v>
      </c>
      <c r="C219" s="329">
        <v>6.25</v>
      </c>
      <c r="D219" s="330">
        <v>31.28</v>
      </c>
      <c r="E219" s="331">
        <v>19.29</v>
      </c>
      <c r="F219" s="332">
        <v>95.7</v>
      </c>
      <c r="G219" s="333">
        <v>10.81</v>
      </c>
      <c r="H219" s="334"/>
      <c r="I219" s="335">
        <v>11</v>
      </c>
      <c r="J219" s="336">
        <v>13</v>
      </c>
      <c r="M219" s="649"/>
      <c r="N219" s="361"/>
      <c r="O219" s="362"/>
      <c r="P219" s="369"/>
      <c r="Q219" s="362"/>
      <c r="R219" s="362"/>
      <c r="S219" s="362"/>
      <c r="T219" s="364"/>
      <c r="U219" s="365"/>
      <c r="V219" s="368"/>
    </row>
    <row r="220" spans="1:22" ht="15" thickTop="1">
      <c r="A220" s="645" t="s">
        <v>21</v>
      </c>
      <c r="B220" s="320">
        <v>0.45624999999999999</v>
      </c>
      <c r="C220" s="321">
        <v>6.11</v>
      </c>
      <c r="D220" s="322">
        <v>36.828000000000003</v>
      </c>
      <c r="E220" s="322">
        <v>22.41</v>
      </c>
      <c r="F220" s="323">
        <v>99.2</v>
      </c>
      <c r="G220" s="324">
        <v>10.61</v>
      </c>
      <c r="H220" s="325"/>
      <c r="I220" s="326">
        <v>2</v>
      </c>
      <c r="J220" s="327">
        <v>10</v>
      </c>
      <c r="M220" s="648" t="s">
        <v>21</v>
      </c>
      <c r="N220" s="361"/>
      <c r="O220" s="362"/>
      <c r="P220" s="363"/>
      <c r="Q220" s="362"/>
      <c r="R220" s="362"/>
      <c r="S220" s="362"/>
      <c r="T220" s="364"/>
      <c r="U220" s="365"/>
      <c r="V220" s="368"/>
    </row>
    <row r="221" spans="1:22" ht="15" thickBot="1">
      <c r="A221" s="646"/>
      <c r="B221" s="328">
        <v>0.45763888888888887</v>
      </c>
      <c r="C221" s="329">
        <v>6.07</v>
      </c>
      <c r="D221" s="330">
        <v>36.619999999999997</v>
      </c>
      <c r="E221" s="331">
        <v>22.84</v>
      </c>
      <c r="F221" s="332">
        <v>95.9</v>
      </c>
      <c r="G221" s="333">
        <v>10.25</v>
      </c>
      <c r="H221" s="334"/>
      <c r="I221" s="335">
        <v>8</v>
      </c>
      <c r="J221" s="336">
        <v>10</v>
      </c>
      <c r="M221" s="649"/>
      <c r="N221" s="361"/>
      <c r="O221" s="362"/>
      <c r="P221" s="369"/>
      <c r="Q221" s="362"/>
      <c r="R221" s="362"/>
      <c r="S221" s="362"/>
      <c r="T221" s="364"/>
      <c r="U221" s="365"/>
      <c r="V221" s="368"/>
    </row>
    <row r="222" spans="1:22" ht="15" thickTop="1">
      <c r="A222" s="645" t="s">
        <v>22</v>
      </c>
      <c r="B222" s="320">
        <v>0.46249999999999997</v>
      </c>
      <c r="C222" s="321">
        <v>6.26</v>
      </c>
      <c r="D222" s="322">
        <v>33.200000000000003</v>
      </c>
      <c r="E222" s="322">
        <v>20.5</v>
      </c>
      <c r="F222" s="323">
        <v>98.3</v>
      </c>
      <c r="G222" s="324">
        <v>10.32</v>
      </c>
      <c r="H222" s="325" t="s">
        <v>119</v>
      </c>
      <c r="I222" s="326">
        <v>2</v>
      </c>
      <c r="J222" s="327">
        <v>72</v>
      </c>
      <c r="M222" s="648" t="s">
        <v>22</v>
      </c>
      <c r="N222" s="361"/>
      <c r="O222" s="362"/>
      <c r="P222" s="363"/>
      <c r="Q222" s="362"/>
      <c r="R222" s="362"/>
      <c r="S222" s="362"/>
      <c r="T222" s="364"/>
      <c r="U222" s="365"/>
      <c r="V222" s="368"/>
    </row>
    <row r="223" spans="1:22" ht="15" thickBot="1">
      <c r="A223" s="646"/>
      <c r="B223" s="328">
        <v>0.46388888888888885</v>
      </c>
      <c r="C223" s="329">
        <v>6.21</v>
      </c>
      <c r="D223" s="330">
        <v>35.36</v>
      </c>
      <c r="E223" s="331">
        <v>22.29</v>
      </c>
      <c r="F223" s="332">
        <v>94.1</v>
      </c>
      <c r="G223" s="333">
        <v>10.18</v>
      </c>
      <c r="H223" s="334"/>
      <c r="I223" s="335">
        <v>70</v>
      </c>
      <c r="J223" s="336">
        <v>72</v>
      </c>
      <c r="M223" s="649"/>
      <c r="N223" s="361"/>
      <c r="O223" s="362"/>
      <c r="P223" s="369"/>
      <c r="Q223" s="362"/>
      <c r="R223" s="362"/>
      <c r="S223" s="362"/>
      <c r="T223" s="364"/>
      <c r="U223" s="365"/>
      <c r="V223" s="368"/>
    </row>
    <row r="224" spans="1:22" ht="15" thickTop="1">
      <c r="A224" s="645" t="s">
        <v>23</v>
      </c>
      <c r="B224" s="320">
        <v>0.47013888888888888</v>
      </c>
      <c r="C224" s="321">
        <v>6.32</v>
      </c>
      <c r="D224" s="322">
        <v>32.1</v>
      </c>
      <c r="E224" s="322">
        <v>19.8</v>
      </c>
      <c r="F224" s="323">
        <v>96.7</v>
      </c>
      <c r="G224" s="324">
        <v>10.34</v>
      </c>
      <c r="H224" s="325"/>
      <c r="I224" s="326">
        <v>2</v>
      </c>
      <c r="J224" s="327">
        <v>16</v>
      </c>
      <c r="M224" s="648" t="s">
        <v>23</v>
      </c>
      <c r="N224" s="361"/>
      <c r="O224" s="362"/>
      <c r="P224" s="363"/>
      <c r="Q224" s="362"/>
      <c r="R224" s="362"/>
      <c r="S224" s="362"/>
      <c r="T224" s="364"/>
      <c r="U224" s="365"/>
      <c r="V224" s="368"/>
    </row>
    <row r="225" spans="1:22" ht="15" thickBot="1">
      <c r="A225" s="646"/>
      <c r="B225" s="312">
        <v>0.47152777777777777</v>
      </c>
      <c r="C225" s="313">
        <v>6.37</v>
      </c>
      <c r="D225" s="340">
        <v>32.340000000000003</v>
      </c>
      <c r="E225" s="315">
        <v>19.96</v>
      </c>
      <c r="F225" s="345">
        <v>96.9</v>
      </c>
      <c r="G225" s="316">
        <v>9.92</v>
      </c>
      <c r="H225" s="317"/>
      <c r="I225" s="318">
        <v>14</v>
      </c>
      <c r="J225" s="319">
        <v>16</v>
      </c>
      <c r="M225" s="649"/>
      <c r="N225" s="361"/>
      <c r="O225" s="362"/>
      <c r="P225" s="369"/>
      <c r="Q225" s="362"/>
      <c r="R225" s="362"/>
      <c r="S225" s="362"/>
      <c r="T225" s="364"/>
      <c r="U225" s="365"/>
      <c r="V225" s="368"/>
    </row>
    <row r="226" spans="1:22" ht="15" thickTop="1">
      <c r="A226" s="645" t="s">
        <v>24</v>
      </c>
      <c r="B226" s="320">
        <v>0.47430555555555554</v>
      </c>
      <c r="C226" s="321">
        <v>6.36</v>
      </c>
      <c r="D226" s="322">
        <v>32.380000000000003</v>
      </c>
      <c r="E226" s="322">
        <v>20.13</v>
      </c>
      <c r="F226" s="323">
        <v>93.8</v>
      </c>
      <c r="G226" s="324">
        <v>10.130000000000001</v>
      </c>
      <c r="H226" s="325"/>
      <c r="I226" s="326">
        <v>2</v>
      </c>
      <c r="J226" s="327">
        <v>37</v>
      </c>
      <c r="M226" s="648" t="s">
        <v>24</v>
      </c>
      <c r="N226" s="361"/>
      <c r="O226" s="362"/>
      <c r="P226" s="363"/>
      <c r="Q226" s="362"/>
      <c r="R226" s="362"/>
      <c r="S226" s="362"/>
      <c r="T226" s="364"/>
      <c r="U226" s="365"/>
      <c r="V226" s="368"/>
    </row>
    <row r="227" spans="1:22" ht="15" thickBot="1">
      <c r="A227" s="646"/>
      <c r="B227" s="328">
        <v>0.47569444444444442</v>
      </c>
      <c r="C227" s="329">
        <v>6.39</v>
      </c>
      <c r="D227" s="330">
        <v>32.67</v>
      </c>
      <c r="E227" s="331">
        <v>20.149999999999999</v>
      </c>
      <c r="F227" s="332">
        <v>91.3</v>
      </c>
      <c r="G227" s="333">
        <v>9.85</v>
      </c>
      <c r="H227" s="334"/>
      <c r="I227" s="335">
        <v>35</v>
      </c>
      <c r="J227" s="336">
        <v>37</v>
      </c>
      <c r="M227" s="649"/>
      <c r="N227" s="361"/>
      <c r="O227" s="362"/>
      <c r="P227" s="369"/>
      <c r="Q227" s="362"/>
      <c r="R227" s="362"/>
      <c r="S227" s="362"/>
      <c r="T227" s="364"/>
      <c r="U227" s="365"/>
      <c r="V227" s="368"/>
    </row>
    <row r="228" spans="1:22" ht="15" thickTop="1">
      <c r="A228" s="645" t="s">
        <v>25</v>
      </c>
      <c r="B228" s="320">
        <v>0.47916666666666669</v>
      </c>
      <c r="C228" s="321">
        <v>6.38</v>
      </c>
      <c r="D228" s="322">
        <v>29.19</v>
      </c>
      <c r="E228" s="322">
        <v>18.18</v>
      </c>
      <c r="F228" s="323">
        <v>92.2</v>
      </c>
      <c r="G228" s="324">
        <v>10.050000000000001</v>
      </c>
      <c r="H228" s="325"/>
      <c r="I228" s="326">
        <v>2</v>
      </c>
      <c r="J228" s="327">
        <v>53</v>
      </c>
      <c r="M228" s="648" t="s">
        <v>25</v>
      </c>
      <c r="N228" s="361"/>
      <c r="O228" s="362"/>
      <c r="P228" s="363"/>
      <c r="Q228" s="362"/>
      <c r="R228" s="362"/>
      <c r="S228" s="362"/>
      <c r="T228" s="364"/>
      <c r="U228" s="365"/>
      <c r="V228" s="368"/>
    </row>
    <row r="229" spans="1:22" ht="15" thickBot="1">
      <c r="A229" s="646"/>
      <c r="B229" s="328">
        <v>0.48055555555555557</v>
      </c>
      <c r="C229" s="329">
        <v>6.34</v>
      </c>
      <c r="D229" s="330">
        <v>17.52</v>
      </c>
      <c r="E229" s="331">
        <v>10</v>
      </c>
      <c r="F229" s="339">
        <v>88.3</v>
      </c>
      <c r="G229" s="333">
        <v>10.23</v>
      </c>
      <c r="H229" s="334"/>
      <c r="I229" s="335">
        <v>51</v>
      </c>
      <c r="J229" s="336">
        <v>53</v>
      </c>
      <c r="M229" s="649"/>
      <c r="N229" s="371"/>
      <c r="O229" s="372"/>
      <c r="P229" s="373"/>
      <c r="Q229" s="372"/>
      <c r="R229" s="372"/>
      <c r="S229" s="372"/>
      <c r="T229" s="374"/>
      <c r="U229" s="375"/>
      <c r="V229" s="376"/>
    </row>
    <row r="231" spans="1:22" ht="15">
      <c r="A231" t="s">
        <v>86</v>
      </c>
      <c r="B231" t="s">
        <v>153</v>
      </c>
      <c r="M231" t="s">
        <v>86</v>
      </c>
    </row>
    <row r="232" spans="1:22" ht="15">
      <c r="B232" t="s">
        <v>154</v>
      </c>
    </row>
    <row r="233" spans="1:22" ht="15">
      <c r="B233" t="s">
        <v>155</v>
      </c>
    </row>
    <row r="234" spans="1:22" ht="15">
      <c r="B234" t="s">
        <v>156</v>
      </c>
    </row>
    <row r="236" spans="1:22" ht="15.75" thickBot="1"/>
    <row r="237" spans="1:22" ht="15">
      <c r="A237" s="615" t="s">
        <v>96</v>
      </c>
      <c r="B237" s="616"/>
      <c r="C237" s="616"/>
      <c r="D237" s="616"/>
      <c r="E237" s="616"/>
      <c r="F237" s="616"/>
      <c r="G237" s="616"/>
      <c r="H237" s="616"/>
      <c r="I237" s="616"/>
      <c r="J237" s="617"/>
      <c r="M237" s="615" t="s">
        <v>96</v>
      </c>
      <c r="N237" s="616"/>
      <c r="O237" s="616"/>
      <c r="P237" s="616"/>
      <c r="Q237" s="616"/>
      <c r="R237" s="616"/>
      <c r="S237" s="616"/>
      <c r="T237" s="616"/>
      <c r="U237" s="616"/>
      <c r="V237" s="617"/>
    </row>
    <row r="238" spans="1:22" ht="15">
      <c r="A238" s="618" t="s">
        <v>97</v>
      </c>
      <c r="B238" s="619"/>
      <c r="C238" s="619"/>
      <c r="D238" s="619"/>
      <c r="E238" s="619"/>
      <c r="F238" s="619"/>
      <c r="G238" s="619"/>
      <c r="H238" s="619"/>
      <c r="I238" s="619"/>
      <c r="J238" s="620"/>
      <c r="M238" s="618" t="s">
        <v>97</v>
      </c>
      <c r="N238" s="619"/>
      <c r="O238" s="619"/>
      <c r="P238" s="619"/>
      <c r="Q238" s="619"/>
      <c r="R238" s="619"/>
      <c r="S238" s="619"/>
      <c r="T238" s="619"/>
      <c r="U238" s="619"/>
      <c r="V238" s="620"/>
    </row>
    <row r="239" spans="1:22" ht="15">
      <c r="A239" s="618" t="s">
        <v>98</v>
      </c>
      <c r="B239" s="619"/>
      <c r="C239" s="619"/>
      <c r="D239" s="619"/>
      <c r="E239" s="619"/>
      <c r="F239" s="619"/>
      <c r="G239" s="619"/>
      <c r="H239" s="619"/>
      <c r="I239" s="619"/>
      <c r="J239" s="620"/>
      <c r="M239" s="618" t="s">
        <v>98</v>
      </c>
      <c r="N239" s="619"/>
      <c r="O239" s="619"/>
      <c r="P239" s="619"/>
      <c r="Q239" s="619"/>
      <c r="R239" s="619"/>
      <c r="S239" s="619"/>
      <c r="T239" s="619"/>
      <c r="U239" s="619"/>
      <c r="V239" s="620"/>
    </row>
    <row r="240" spans="1:22" ht="15">
      <c r="A240" s="282" t="s">
        <v>99</v>
      </c>
      <c r="B240" s="621">
        <v>42832</v>
      </c>
      <c r="C240" s="619"/>
      <c r="D240" s="622"/>
      <c r="E240" s="623" t="s">
        <v>100</v>
      </c>
      <c r="F240" s="624"/>
      <c r="G240" s="619" t="s">
        <v>157</v>
      </c>
      <c r="H240" s="619"/>
      <c r="I240" s="619"/>
      <c r="J240" s="620"/>
      <c r="M240" s="282" t="s">
        <v>99</v>
      </c>
      <c r="N240" s="621">
        <v>42832</v>
      </c>
      <c r="O240" s="619"/>
      <c r="P240" s="622"/>
      <c r="Q240" s="623" t="s">
        <v>100</v>
      </c>
      <c r="R240" s="624"/>
      <c r="S240" s="619" t="s">
        <v>158</v>
      </c>
      <c r="T240" s="619"/>
      <c r="U240" s="619"/>
      <c r="V240" s="620"/>
    </row>
    <row r="241" spans="1:22" ht="15">
      <c r="A241" s="283" t="s">
        <v>103</v>
      </c>
      <c r="B241" s="619" t="s">
        <v>159</v>
      </c>
      <c r="C241" s="619"/>
      <c r="D241" s="619"/>
      <c r="E241" s="619"/>
      <c r="F241" s="619"/>
      <c r="G241" s="619"/>
      <c r="H241" s="619"/>
      <c r="I241" s="619"/>
      <c r="J241" s="620"/>
      <c r="M241" s="283" t="s">
        <v>103</v>
      </c>
      <c r="N241" s="619" t="s">
        <v>159</v>
      </c>
      <c r="O241" s="619"/>
      <c r="P241" s="619"/>
      <c r="Q241" s="619"/>
      <c r="R241" s="619"/>
      <c r="S241" s="619"/>
      <c r="T241" s="619"/>
      <c r="U241" s="619"/>
      <c r="V241" s="620"/>
    </row>
    <row r="242" spans="1:22" ht="15">
      <c r="A242" s="284" t="s">
        <v>105</v>
      </c>
      <c r="B242" s="285"/>
      <c r="C242" s="285" t="s">
        <v>106</v>
      </c>
      <c r="D242" s="286">
        <v>1</v>
      </c>
      <c r="E242" s="285" t="s">
        <v>107</v>
      </c>
      <c r="F242" s="287">
        <v>1.0069999999999999</v>
      </c>
      <c r="G242" s="287">
        <v>1.004</v>
      </c>
      <c r="H242" s="285"/>
      <c r="I242" s="285"/>
      <c r="J242" s="288"/>
      <c r="M242" s="284" t="s">
        <v>105</v>
      </c>
      <c r="N242" s="285" t="s">
        <v>130</v>
      </c>
      <c r="O242" s="285" t="s">
        <v>106</v>
      </c>
      <c r="P242" s="286">
        <v>1</v>
      </c>
      <c r="Q242" s="285" t="s">
        <v>107</v>
      </c>
      <c r="R242" s="287">
        <v>1.0069999999999999</v>
      </c>
      <c r="S242" s="287">
        <v>1.004</v>
      </c>
      <c r="T242" s="285"/>
      <c r="U242" s="285"/>
      <c r="V242" s="288"/>
    </row>
    <row r="243" spans="1:22" ht="15.75" thickBot="1">
      <c r="A243" s="640" t="s">
        <v>108</v>
      </c>
      <c r="B243" s="641"/>
      <c r="C243" s="641"/>
      <c r="D243" s="641"/>
      <c r="E243" s="642">
        <v>0.375</v>
      </c>
      <c r="F243" s="643"/>
      <c r="G243" s="643"/>
      <c r="H243" s="643"/>
      <c r="I243" s="643"/>
      <c r="J243" s="644"/>
      <c r="M243" s="640" t="s">
        <v>108</v>
      </c>
      <c r="N243" s="641"/>
      <c r="O243" s="641"/>
      <c r="P243" s="641"/>
      <c r="Q243" s="642">
        <v>0.64027777777777783</v>
      </c>
      <c r="R243" s="643"/>
      <c r="S243" s="643"/>
      <c r="T243" s="643"/>
      <c r="U243" s="643"/>
      <c r="V243" s="644"/>
    </row>
    <row r="244" spans="1:22" ht="60" thickBot="1">
      <c r="A244" s="289" t="s">
        <v>109</v>
      </c>
      <c r="B244" s="290" t="s">
        <v>110</v>
      </c>
      <c r="C244" s="291" t="s">
        <v>111</v>
      </c>
      <c r="D244" s="292" t="s">
        <v>112</v>
      </c>
      <c r="E244" s="292" t="s">
        <v>113</v>
      </c>
      <c r="F244" s="291" t="s">
        <v>114</v>
      </c>
      <c r="G244" s="291" t="s">
        <v>115</v>
      </c>
      <c r="H244" s="292" t="s">
        <v>116</v>
      </c>
      <c r="I244" s="292" t="s">
        <v>117</v>
      </c>
      <c r="J244" s="293" t="s">
        <v>118</v>
      </c>
      <c r="M244" s="289" t="s">
        <v>109</v>
      </c>
      <c r="N244" s="290" t="s">
        <v>110</v>
      </c>
      <c r="O244" s="291" t="s">
        <v>111</v>
      </c>
      <c r="P244" s="292" t="s">
        <v>112</v>
      </c>
      <c r="Q244" s="292" t="s">
        <v>113</v>
      </c>
      <c r="R244" s="291" t="s">
        <v>114</v>
      </c>
      <c r="S244" s="291" t="s">
        <v>115</v>
      </c>
      <c r="T244" s="292" t="s">
        <v>116</v>
      </c>
      <c r="U244" s="292" t="s">
        <v>117</v>
      </c>
      <c r="V244" s="293" t="s">
        <v>118</v>
      </c>
    </row>
    <row r="245" spans="1:22" ht="15" thickTop="1">
      <c r="A245" s="655" t="s">
        <v>14</v>
      </c>
      <c r="B245" s="303">
        <v>0.31388888888888888</v>
      </c>
      <c r="C245" s="304">
        <v>6.18</v>
      </c>
      <c r="D245" s="305">
        <v>40.14</v>
      </c>
      <c r="E245" s="306">
        <v>25.27</v>
      </c>
      <c r="F245" s="307">
        <v>107</v>
      </c>
      <c r="G245" s="308">
        <v>11.23</v>
      </c>
      <c r="H245" s="309"/>
      <c r="I245" s="310">
        <v>2</v>
      </c>
      <c r="J245" s="311">
        <v>13.5</v>
      </c>
      <c r="M245" s="629" t="s">
        <v>14</v>
      </c>
      <c r="N245" s="303">
        <v>0.56805555555555554</v>
      </c>
      <c r="O245" s="304">
        <v>6.67</v>
      </c>
      <c r="P245" s="305">
        <v>40</v>
      </c>
      <c r="Q245" s="306">
        <v>25.19</v>
      </c>
      <c r="R245" s="306">
        <v>114</v>
      </c>
      <c r="S245" s="308">
        <v>11.7</v>
      </c>
      <c r="T245" s="309"/>
      <c r="U245" s="310">
        <v>2</v>
      </c>
      <c r="V245" s="311">
        <v>9.5</v>
      </c>
    </row>
    <row r="246" spans="1:22" ht="15" thickBot="1">
      <c r="A246" s="656"/>
      <c r="B246" s="312">
        <v>0.31527777777777777</v>
      </c>
      <c r="C246" s="313">
        <v>6.05</v>
      </c>
      <c r="D246" s="314">
        <v>40.42</v>
      </c>
      <c r="E246" s="315">
        <v>25.46</v>
      </c>
      <c r="F246" s="298">
        <v>107.6</v>
      </c>
      <c r="G246" s="316">
        <v>11.36</v>
      </c>
      <c r="H246" s="317"/>
      <c r="I246" s="318">
        <v>11.5</v>
      </c>
      <c r="J246" s="319">
        <v>13.5</v>
      </c>
      <c r="M246" s="630"/>
      <c r="N246" s="312">
        <v>0.56944444444444442</v>
      </c>
      <c r="O246" s="313">
        <v>6.57</v>
      </c>
      <c r="P246" s="314">
        <v>39.770000000000003</v>
      </c>
      <c r="Q246" s="315">
        <v>25.05</v>
      </c>
      <c r="R246" s="297">
        <v>114.5</v>
      </c>
      <c r="S246" s="316">
        <v>11.91</v>
      </c>
      <c r="T246" s="317"/>
      <c r="U246" s="318">
        <v>7.5</v>
      </c>
      <c r="V246" s="319">
        <v>9.5</v>
      </c>
    </row>
    <row r="247" spans="1:22" ht="15" thickTop="1">
      <c r="A247" s="655" t="s">
        <v>15</v>
      </c>
      <c r="B247" s="303">
        <v>0.32083333333333336</v>
      </c>
      <c r="C247" s="304">
        <v>5.97</v>
      </c>
      <c r="D247" s="305">
        <v>39.58</v>
      </c>
      <c r="E247" s="306">
        <v>24.87</v>
      </c>
      <c r="F247" s="307">
        <v>106.5</v>
      </c>
      <c r="G247" s="308">
        <v>11.26</v>
      </c>
      <c r="H247" s="309"/>
      <c r="I247" s="310">
        <v>2</v>
      </c>
      <c r="J247" s="311">
        <v>15</v>
      </c>
      <c r="M247" s="629" t="s">
        <v>15</v>
      </c>
      <c r="N247" s="303">
        <v>0.57430555555555551</v>
      </c>
      <c r="O247" s="304">
        <v>6.3</v>
      </c>
      <c r="P247" s="305">
        <v>40.21</v>
      </c>
      <c r="Q247" s="306">
        <v>25.34</v>
      </c>
      <c r="R247" s="306">
        <v>110.6</v>
      </c>
      <c r="S247" s="308">
        <v>11.55</v>
      </c>
      <c r="T247" s="309"/>
      <c r="U247" s="310">
        <v>2</v>
      </c>
      <c r="V247" s="311">
        <v>12</v>
      </c>
    </row>
    <row r="248" spans="1:22" ht="15" thickBot="1">
      <c r="A248" s="656"/>
      <c r="B248" s="312">
        <v>0.32222222222222224</v>
      </c>
      <c r="C248" s="313">
        <v>5.92</v>
      </c>
      <c r="D248" s="314">
        <v>40.03</v>
      </c>
      <c r="E248" s="315">
        <v>25.21</v>
      </c>
      <c r="F248" s="298">
        <v>105.3</v>
      </c>
      <c r="G248" s="316">
        <v>11.11</v>
      </c>
      <c r="H248" s="317"/>
      <c r="I248" s="318">
        <v>13</v>
      </c>
      <c r="J248" s="319">
        <v>15</v>
      </c>
      <c r="M248" s="630"/>
      <c r="N248" s="312">
        <v>0.57638888888888895</v>
      </c>
      <c r="O248" s="313">
        <v>6.13</v>
      </c>
      <c r="P248" s="314">
        <v>40.65</v>
      </c>
      <c r="Q248" s="315">
        <v>25.62</v>
      </c>
      <c r="R248" s="297">
        <v>104.4</v>
      </c>
      <c r="S248" s="316">
        <v>10.93</v>
      </c>
      <c r="T248" s="317"/>
      <c r="U248" s="318">
        <v>10</v>
      </c>
      <c r="V248" s="319">
        <v>12</v>
      </c>
    </row>
    <row r="249" spans="1:22" ht="15" thickTop="1">
      <c r="A249" s="653" t="s">
        <v>16</v>
      </c>
      <c r="B249" s="303">
        <v>0.32777777777777778</v>
      </c>
      <c r="C249" s="304">
        <v>6.04</v>
      </c>
      <c r="D249" s="305">
        <v>37.909999999999997</v>
      </c>
      <c r="E249" s="306">
        <v>23.73</v>
      </c>
      <c r="F249" s="307">
        <v>100.8</v>
      </c>
      <c r="G249" s="308">
        <v>10.7</v>
      </c>
      <c r="H249" s="309"/>
      <c r="I249" s="310">
        <v>2</v>
      </c>
      <c r="J249" s="311">
        <v>96</v>
      </c>
      <c r="M249" s="627" t="s">
        <v>16</v>
      </c>
      <c r="N249" s="303">
        <v>0.57847222222222217</v>
      </c>
      <c r="O249" s="304">
        <v>6.19</v>
      </c>
      <c r="P249" s="305">
        <v>38.31</v>
      </c>
      <c r="Q249" s="306">
        <v>24.01</v>
      </c>
      <c r="R249" s="306">
        <v>94.3</v>
      </c>
      <c r="S249" s="308">
        <v>9.9600000000000009</v>
      </c>
      <c r="T249" s="309"/>
      <c r="U249" s="310">
        <v>2</v>
      </c>
      <c r="V249" s="311">
        <v>98</v>
      </c>
    </row>
    <row r="250" spans="1:22" ht="15" thickBot="1">
      <c r="A250" s="654"/>
      <c r="B250" s="312">
        <v>0.33194444444444443</v>
      </c>
      <c r="C250" s="313">
        <v>5.94</v>
      </c>
      <c r="D250" s="314">
        <v>39.78</v>
      </c>
      <c r="E250" s="315">
        <v>25.01</v>
      </c>
      <c r="F250" s="345">
        <v>92.9</v>
      </c>
      <c r="G250" s="316">
        <v>9.81</v>
      </c>
      <c r="H250" s="317"/>
      <c r="I250" s="318">
        <v>94</v>
      </c>
      <c r="J250" s="319">
        <v>96</v>
      </c>
      <c r="M250" s="628"/>
      <c r="N250" s="312">
        <v>0.57986111111111105</v>
      </c>
      <c r="O250" s="313">
        <v>5.9</v>
      </c>
      <c r="P250" s="314">
        <v>41.49</v>
      </c>
      <c r="Q250" s="315">
        <v>26.19</v>
      </c>
      <c r="R250" s="341">
        <v>88</v>
      </c>
      <c r="S250" s="316">
        <v>9.2200000000000006</v>
      </c>
      <c r="T250" s="317"/>
      <c r="U250" s="318">
        <v>96</v>
      </c>
      <c r="V250" s="319">
        <v>98</v>
      </c>
    </row>
    <row r="251" spans="1:22" ht="15" thickTop="1">
      <c r="A251" s="653" t="s">
        <v>17</v>
      </c>
      <c r="B251" s="303">
        <v>0.33819444444444446</v>
      </c>
      <c r="C251" s="304">
        <v>6.06</v>
      </c>
      <c r="D251" s="305">
        <v>37.82</v>
      </c>
      <c r="E251" s="306">
        <v>23.66</v>
      </c>
      <c r="F251" s="307">
        <v>90</v>
      </c>
      <c r="G251" s="308">
        <v>9.5500000000000007</v>
      </c>
      <c r="H251" s="309"/>
      <c r="I251" s="310">
        <v>2</v>
      </c>
      <c r="J251" s="311">
        <v>10</v>
      </c>
      <c r="M251" s="627" t="s">
        <v>17</v>
      </c>
      <c r="N251" s="303">
        <v>0.58333333333333337</v>
      </c>
      <c r="O251" s="304">
        <v>6.05</v>
      </c>
      <c r="P251" s="305">
        <v>39.92</v>
      </c>
      <c r="Q251" s="306">
        <v>25.11</v>
      </c>
      <c r="R251" s="306">
        <v>80.7</v>
      </c>
      <c r="S251" s="308">
        <v>8.49</v>
      </c>
      <c r="T251" s="309"/>
      <c r="U251" s="310">
        <v>2</v>
      </c>
      <c r="V251" s="311">
        <v>8.5</v>
      </c>
    </row>
    <row r="252" spans="1:22" ht="15" thickBot="1">
      <c r="A252" s="654"/>
      <c r="B252" s="312">
        <v>0.33958333333333335</v>
      </c>
      <c r="C252" s="313">
        <v>6.15</v>
      </c>
      <c r="D252" s="314">
        <v>37.31</v>
      </c>
      <c r="E252" s="315">
        <v>23.32</v>
      </c>
      <c r="F252" s="298">
        <v>84.7</v>
      </c>
      <c r="G252" s="316">
        <v>9</v>
      </c>
      <c r="H252" s="317"/>
      <c r="I252" s="318">
        <v>8</v>
      </c>
      <c r="J252" s="319">
        <v>10</v>
      </c>
      <c r="M252" s="628"/>
      <c r="N252" s="312">
        <v>0.58472222222222225</v>
      </c>
      <c r="O252" s="313">
        <v>6.05</v>
      </c>
      <c r="P252" s="314">
        <v>39.9</v>
      </c>
      <c r="Q252" s="315">
        <v>25.1</v>
      </c>
      <c r="R252" s="297">
        <v>78.599999999999994</v>
      </c>
      <c r="S252" s="316">
        <v>8.2799999999999994</v>
      </c>
      <c r="T252" s="317"/>
      <c r="U252" s="318">
        <v>6.5</v>
      </c>
      <c r="V252" s="319">
        <v>8.5</v>
      </c>
    </row>
    <row r="253" spans="1:22" ht="15" thickTop="1">
      <c r="A253" s="653" t="s">
        <v>18</v>
      </c>
      <c r="B253" s="303">
        <v>0.3444444444444445</v>
      </c>
      <c r="C253" s="304">
        <v>6.32</v>
      </c>
      <c r="D253" s="305">
        <v>34.979999999999997</v>
      </c>
      <c r="E253" s="306">
        <v>21.75</v>
      </c>
      <c r="F253" s="307">
        <v>77.3</v>
      </c>
      <c r="G253" s="308">
        <v>8.26</v>
      </c>
      <c r="H253" s="309" t="s">
        <v>119</v>
      </c>
      <c r="I253" s="310">
        <v>2</v>
      </c>
      <c r="J253" s="311">
        <v>97</v>
      </c>
      <c r="M253" s="627" t="s">
        <v>18</v>
      </c>
      <c r="N253" s="303">
        <v>0.58750000000000002</v>
      </c>
      <c r="O253" s="304">
        <v>6.17</v>
      </c>
      <c r="P253" s="305">
        <v>38.700000000000003</v>
      </c>
      <c r="Q253" s="306">
        <v>24.28</v>
      </c>
      <c r="R253" s="306">
        <v>73.400000000000006</v>
      </c>
      <c r="S253" s="308">
        <v>7.75</v>
      </c>
      <c r="T253" s="309"/>
      <c r="U253" s="310">
        <v>2</v>
      </c>
      <c r="V253" s="311">
        <v>96</v>
      </c>
    </row>
    <row r="254" spans="1:22" ht="15" thickBot="1">
      <c r="A254" s="654"/>
      <c r="B254" s="312">
        <v>0.34583333333333338</v>
      </c>
      <c r="C254" s="313">
        <v>6.09</v>
      </c>
      <c r="D254" s="314">
        <v>37.590000000000003</v>
      </c>
      <c r="E254" s="315">
        <v>23.51</v>
      </c>
      <c r="F254" s="298">
        <v>74.400000000000006</v>
      </c>
      <c r="G254" s="316">
        <v>7.89</v>
      </c>
      <c r="H254" s="317"/>
      <c r="I254" s="318">
        <v>95</v>
      </c>
      <c r="J254" s="319">
        <v>97</v>
      </c>
      <c r="M254" s="628"/>
      <c r="N254" s="312">
        <v>0.58958333333333335</v>
      </c>
      <c r="O254" s="313">
        <v>5.92</v>
      </c>
      <c r="P254" s="314">
        <v>40.9</v>
      </c>
      <c r="Q254" s="315">
        <v>25.78</v>
      </c>
      <c r="R254" s="297">
        <v>69.400000000000006</v>
      </c>
      <c r="S254" s="316">
        <v>7.29</v>
      </c>
      <c r="T254" s="317"/>
      <c r="U254" s="318">
        <v>94</v>
      </c>
      <c r="V254" s="319">
        <v>96</v>
      </c>
    </row>
    <row r="255" spans="1:22" ht="15" thickTop="1">
      <c r="A255" s="653" t="s">
        <v>19</v>
      </c>
      <c r="B255" s="303">
        <v>0.35416666666666669</v>
      </c>
      <c r="C255" s="304">
        <v>6.46</v>
      </c>
      <c r="D255" s="305">
        <v>30.78</v>
      </c>
      <c r="E255" s="306">
        <v>18.91</v>
      </c>
      <c r="F255" s="307">
        <v>76.8</v>
      </c>
      <c r="G255" s="308">
        <v>8.32</v>
      </c>
      <c r="H255" s="309"/>
      <c r="I255" s="310">
        <v>2</v>
      </c>
      <c r="J255" s="311">
        <v>23</v>
      </c>
      <c r="M255" s="627" t="s">
        <v>19</v>
      </c>
      <c r="N255" s="303">
        <v>0.59513888888888888</v>
      </c>
      <c r="O255" s="304">
        <v>6.43</v>
      </c>
      <c r="P255" s="305">
        <v>34.909999999999997</v>
      </c>
      <c r="Q255" s="306">
        <v>21.7</v>
      </c>
      <c r="R255" s="306">
        <v>62</v>
      </c>
      <c r="S255" s="308">
        <v>6.6</v>
      </c>
      <c r="T255" s="309" t="s">
        <v>119</v>
      </c>
      <c r="U255" s="310">
        <v>2</v>
      </c>
      <c r="V255" s="311">
        <v>18.5</v>
      </c>
    </row>
    <row r="256" spans="1:22" ht="15" thickBot="1">
      <c r="A256" s="654"/>
      <c r="B256" s="312">
        <v>0.35555555555555557</v>
      </c>
      <c r="C256" s="313">
        <v>6.42</v>
      </c>
      <c r="D256" s="314">
        <v>33.35</v>
      </c>
      <c r="E256" s="315">
        <v>20.64</v>
      </c>
      <c r="F256" s="298">
        <v>74.5</v>
      </c>
      <c r="G256" s="316">
        <v>7.99</v>
      </c>
      <c r="H256" s="317"/>
      <c r="I256" s="318">
        <v>21</v>
      </c>
      <c r="J256" s="319">
        <v>23</v>
      </c>
      <c r="M256" s="628"/>
      <c r="N256" s="312">
        <v>0.59652777777777777</v>
      </c>
      <c r="O256" s="313">
        <v>6.24</v>
      </c>
      <c r="P256" s="314">
        <v>37.270000000000003</v>
      </c>
      <c r="Q256" s="315">
        <v>23.3</v>
      </c>
      <c r="R256" s="297">
        <v>60.2</v>
      </c>
      <c r="S256" s="316">
        <v>6.37</v>
      </c>
      <c r="T256" s="317"/>
      <c r="U256" s="318">
        <v>16.5</v>
      </c>
      <c r="V256" s="319">
        <v>18.5</v>
      </c>
    </row>
    <row r="257" spans="1:22" ht="15" thickTop="1">
      <c r="A257" s="651" t="s">
        <v>20</v>
      </c>
      <c r="B257" s="320">
        <v>0.34861111111111115</v>
      </c>
      <c r="C257" s="321">
        <v>6.24</v>
      </c>
      <c r="D257" s="337">
        <v>25.754000000000001</v>
      </c>
      <c r="E257" s="322">
        <v>15.57</v>
      </c>
      <c r="F257" s="323">
        <v>88.9</v>
      </c>
      <c r="G257" s="324">
        <v>9.92</v>
      </c>
      <c r="H257" s="325"/>
      <c r="I257" s="326">
        <v>2</v>
      </c>
      <c r="J257" s="327">
        <v>14</v>
      </c>
      <c r="M257" s="645" t="s">
        <v>20</v>
      </c>
      <c r="N257" s="320">
        <v>0.60069444444444442</v>
      </c>
      <c r="O257" s="321">
        <v>6.6</v>
      </c>
      <c r="P257" s="337">
        <v>31.533999999999999</v>
      </c>
      <c r="Q257" s="322">
        <v>20.48</v>
      </c>
      <c r="R257" s="322">
        <v>95.1</v>
      </c>
      <c r="S257" s="324">
        <v>10.42</v>
      </c>
      <c r="T257" s="325"/>
      <c r="U257" s="326">
        <v>2</v>
      </c>
      <c r="V257" s="327">
        <v>11</v>
      </c>
    </row>
    <row r="258" spans="1:22" ht="15" thickBot="1">
      <c r="A258" s="652"/>
      <c r="B258" s="328">
        <v>0.35000000000000003</v>
      </c>
      <c r="C258" s="329">
        <v>6.27</v>
      </c>
      <c r="D258" s="338">
        <v>33.045000000000002</v>
      </c>
      <c r="E258" s="331">
        <v>20.43</v>
      </c>
      <c r="F258" s="332">
        <v>88.1</v>
      </c>
      <c r="G258" s="333">
        <v>9.5</v>
      </c>
      <c r="H258" s="334"/>
      <c r="I258" s="335">
        <v>12</v>
      </c>
      <c r="J258" s="336">
        <v>14</v>
      </c>
      <c r="M258" s="646"/>
      <c r="N258" s="328">
        <v>0.6020833333333333</v>
      </c>
      <c r="O258" s="329">
        <v>6.43</v>
      </c>
      <c r="P258" s="338">
        <v>34.082999999999998</v>
      </c>
      <c r="Q258" s="331">
        <v>21.14</v>
      </c>
      <c r="R258" s="342">
        <v>91.4</v>
      </c>
      <c r="S258" s="333">
        <v>9.7799999999999994</v>
      </c>
      <c r="T258" s="334"/>
      <c r="U258" s="335">
        <v>9</v>
      </c>
      <c r="V258" s="336">
        <v>11</v>
      </c>
    </row>
    <row r="259" spans="1:22" ht="15" thickTop="1">
      <c r="A259" s="651" t="s">
        <v>21</v>
      </c>
      <c r="B259" s="320">
        <v>0.3527777777777778</v>
      </c>
      <c r="C259" s="321">
        <v>6.22</v>
      </c>
      <c r="D259" s="337">
        <v>25.526</v>
      </c>
      <c r="E259" s="322">
        <v>15.41</v>
      </c>
      <c r="F259" s="323">
        <v>87.3</v>
      </c>
      <c r="G259" s="324">
        <v>9.75</v>
      </c>
      <c r="H259" s="325"/>
      <c r="I259" s="326">
        <v>2</v>
      </c>
      <c r="J259" s="327">
        <v>15</v>
      </c>
      <c r="M259" s="645" t="s">
        <v>21</v>
      </c>
      <c r="N259" s="320">
        <v>0.60625000000000007</v>
      </c>
      <c r="O259" s="321">
        <v>6.51</v>
      </c>
      <c r="P259" s="337">
        <v>34.320999999999998</v>
      </c>
      <c r="Q259" s="322">
        <v>21.31</v>
      </c>
      <c r="R259" s="322">
        <v>92.1</v>
      </c>
      <c r="S259" s="324">
        <v>9.82</v>
      </c>
      <c r="T259" s="325"/>
      <c r="U259" s="326">
        <v>2.5</v>
      </c>
      <c r="V259" s="327">
        <v>5</v>
      </c>
    </row>
    <row r="260" spans="1:22" ht="15" thickBot="1">
      <c r="A260" s="652"/>
      <c r="B260" s="328">
        <v>0.35416666666666669</v>
      </c>
      <c r="C260" s="329">
        <v>6.26</v>
      </c>
      <c r="D260" s="338">
        <v>26.855</v>
      </c>
      <c r="E260" s="331">
        <v>16.29</v>
      </c>
      <c r="F260" s="332">
        <v>87.8</v>
      </c>
      <c r="G260" s="333">
        <v>9.74</v>
      </c>
      <c r="H260" s="334"/>
      <c r="I260" s="335">
        <v>13</v>
      </c>
      <c r="J260" s="336">
        <v>15</v>
      </c>
      <c r="M260" s="646"/>
      <c r="N260" s="346"/>
      <c r="O260" s="347"/>
      <c r="P260" s="348"/>
      <c r="Q260" s="349"/>
      <c r="R260" s="377"/>
      <c r="S260" s="351"/>
      <c r="T260" s="352"/>
      <c r="U260" s="353"/>
      <c r="V260" s="354"/>
    </row>
    <row r="261" spans="1:22" ht="15" thickTop="1">
      <c r="A261" s="651" t="s">
        <v>22</v>
      </c>
      <c r="B261" s="320">
        <v>0.34097222222222223</v>
      </c>
      <c r="C261" s="321">
        <v>6.15</v>
      </c>
      <c r="D261" s="337">
        <v>23.867999999999999</v>
      </c>
      <c r="E261" s="322">
        <v>14.33</v>
      </c>
      <c r="F261" s="323">
        <v>97.5</v>
      </c>
      <c r="G261" s="324">
        <v>10.9</v>
      </c>
      <c r="H261" s="325"/>
      <c r="I261" s="326">
        <v>2</v>
      </c>
      <c r="J261" s="327">
        <v>67</v>
      </c>
      <c r="M261" s="645" t="s">
        <v>22</v>
      </c>
      <c r="N261" s="320">
        <v>0.59375</v>
      </c>
      <c r="O261" s="321">
        <v>6.55</v>
      </c>
      <c r="P261" s="337">
        <v>33.715000000000003</v>
      </c>
      <c r="Q261" s="322">
        <v>20.9</v>
      </c>
      <c r="R261" s="322">
        <v>96.1</v>
      </c>
      <c r="S261" s="324">
        <v>10.25</v>
      </c>
      <c r="T261" s="325"/>
      <c r="U261" s="326">
        <v>2</v>
      </c>
      <c r="V261" s="327">
        <v>68</v>
      </c>
    </row>
    <row r="262" spans="1:22" ht="15" thickBot="1">
      <c r="A262" s="652"/>
      <c r="B262" s="328">
        <v>0.34236111111111112</v>
      </c>
      <c r="C262" s="329">
        <v>6.24</v>
      </c>
      <c r="D262" s="338">
        <v>24.196000000000002</v>
      </c>
      <c r="E262" s="331">
        <v>14.55</v>
      </c>
      <c r="F262" s="332">
        <v>90.8</v>
      </c>
      <c r="G262" s="333">
        <v>10.19</v>
      </c>
      <c r="H262" s="334"/>
      <c r="I262" s="335">
        <v>65</v>
      </c>
      <c r="J262" s="336">
        <v>67</v>
      </c>
      <c r="M262" s="646"/>
      <c r="N262" s="328">
        <v>0.59513888888888888</v>
      </c>
      <c r="O262" s="329">
        <v>6.24</v>
      </c>
      <c r="P262" s="338">
        <v>36.176000000000002</v>
      </c>
      <c r="Q262" s="331">
        <v>22.56</v>
      </c>
      <c r="R262" s="342">
        <v>93.6</v>
      </c>
      <c r="S262" s="333">
        <v>9.94</v>
      </c>
      <c r="T262" s="334"/>
      <c r="U262" s="335">
        <v>66</v>
      </c>
      <c r="V262" s="336">
        <v>68</v>
      </c>
    </row>
    <row r="263" spans="1:22" ht="15" thickTop="1">
      <c r="A263" s="651" t="s">
        <v>23</v>
      </c>
      <c r="B263" s="320">
        <v>0.33611111111111108</v>
      </c>
      <c r="C263" s="321">
        <v>6.19</v>
      </c>
      <c r="D263" s="337">
        <v>25.204000000000001</v>
      </c>
      <c r="E263" s="322">
        <v>15.2</v>
      </c>
      <c r="F263" s="323">
        <v>92.6</v>
      </c>
      <c r="G263" s="324">
        <v>10.36</v>
      </c>
      <c r="H263" s="325"/>
      <c r="I263" s="326">
        <v>2</v>
      </c>
      <c r="J263" s="327">
        <v>7</v>
      </c>
      <c r="M263" s="645" t="s">
        <v>23</v>
      </c>
      <c r="N263" s="320">
        <v>0.58750000000000002</v>
      </c>
      <c r="O263" s="321">
        <v>6.33</v>
      </c>
      <c r="P263" s="337">
        <v>33.765000000000001</v>
      </c>
      <c r="Q263" s="322">
        <v>20.92</v>
      </c>
      <c r="R263" s="322">
        <v>95.5</v>
      </c>
      <c r="S263" s="324">
        <v>10.25</v>
      </c>
      <c r="T263" s="325"/>
      <c r="U263" s="326">
        <v>1.5</v>
      </c>
      <c r="V263" s="327">
        <v>3</v>
      </c>
    </row>
    <row r="264" spans="1:22" ht="15" thickBot="1">
      <c r="A264" s="652"/>
      <c r="B264" s="312">
        <v>0.33749999999999997</v>
      </c>
      <c r="C264" s="313">
        <v>6.22</v>
      </c>
      <c r="D264" s="314">
        <v>25.113</v>
      </c>
      <c r="E264" s="315">
        <v>15.15</v>
      </c>
      <c r="F264" s="345">
        <v>92.4</v>
      </c>
      <c r="G264" s="316">
        <v>10.34</v>
      </c>
      <c r="H264" s="317"/>
      <c r="I264" s="318">
        <v>5</v>
      </c>
      <c r="J264" s="319">
        <v>7</v>
      </c>
      <c r="M264" s="646"/>
      <c r="N264" s="346"/>
      <c r="O264" s="347"/>
      <c r="P264" s="348"/>
      <c r="Q264" s="349"/>
      <c r="R264" s="378"/>
      <c r="S264" s="351"/>
      <c r="T264" s="352"/>
      <c r="U264" s="353"/>
      <c r="V264" s="354"/>
    </row>
    <row r="265" spans="1:22" ht="15" thickTop="1">
      <c r="A265" s="651" t="s">
        <v>24</v>
      </c>
      <c r="B265" s="320">
        <v>0.3298611111111111</v>
      </c>
      <c r="C265" s="321">
        <v>6.11</v>
      </c>
      <c r="D265" s="337">
        <v>22.35</v>
      </c>
      <c r="E265" s="322">
        <v>13.34</v>
      </c>
      <c r="F265" s="323">
        <v>94</v>
      </c>
      <c r="G265" s="324">
        <v>10.65</v>
      </c>
      <c r="H265" s="325"/>
      <c r="I265" s="326">
        <v>2</v>
      </c>
      <c r="J265" s="327">
        <v>34</v>
      </c>
      <c r="M265" s="645" t="s">
        <v>24</v>
      </c>
      <c r="N265" s="320">
        <v>0.58263888888888882</v>
      </c>
      <c r="O265" s="321">
        <v>6.45</v>
      </c>
      <c r="P265" s="337">
        <v>33.664999999999999</v>
      </c>
      <c r="Q265" s="322">
        <v>20.87</v>
      </c>
      <c r="R265" s="322">
        <v>97.3</v>
      </c>
      <c r="S265" s="324">
        <v>10.42</v>
      </c>
      <c r="T265" s="325"/>
      <c r="U265" s="326">
        <v>2</v>
      </c>
      <c r="V265" s="327">
        <v>32</v>
      </c>
    </row>
    <row r="266" spans="1:22" ht="15" thickBot="1">
      <c r="A266" s="652"/>
      <c r="B266" s="328">
        <v>0.33124999999999999</v>
      </c>
      <c r="C266" s="329">
        <v>6.1</v>
      </c>
      <c r="D266" s="338">
        <v>25.347000000000001</v>
      </c>
      <c r="E266" s="331">
        <v>15.29</v>
      </c>
      <c r="F266" s="332">
        <v>94.3</v>
      </c>
      <c r="G266" s="333">
        <v>10.53</v>
      </c>
      <c r="H266" s="334"/>
      <c r="I266" s="335">
        <v>32</v>
      </c>
      <c r="J266" s="336">
        <v>34</v>
      </c>
      <c r="M266" s="646"/>
      <c r="N266" s="328">
        <v>0.58402777777777781</v>
      </c>
      <c r="O266" s="329">
        <v>6.37</v>
      </c>
      <c r="P266" s="338">
        <v>33.710999999999999</v>
      </c>
      <c r="Q266" s="331">
        <v>20.89</v>
      </c>
      <c r="R266" s="342">
        <v>95.9</v>
      </c>
      <c r="S266" s="333">
        <v>10.29</v>
      </c>
      <c r="T266" s="334"/>
      <c r="U266" s="335">
        <v>30</v>
      </c>
      <c r="V266" s="336">
        <v>32</v>
      </c>
    </row>
    <row r="267" spans="1:22" ht="15" thickTop="1">
      <c r="A267" s="651" t="s">
        <v>25</v>
      </c>
      <c r="B267" s="320">
        <v>0.32361111111111113</v>
      </c>
      <c r="C267" s="321">
        <v>6.19</v>
      </c>
      <c r="D267" s="337">
        <v>19.212</v>
      </c>
      <c r="E267" s="322">
        <v>11.33</v>
      </c>
      <c r="F267" s="323">
        <v>96.7</v>
      </c>
      <c r="G267" s="324">
        <v>11.11</v>
      </c>
      <c r="H267" s="325"/>
      <c r="I267" s="326">
        <v>2</v>
      </c>
      <c r="J267" s="327">
        <v>48</v>
      </c>
      <c r="M267" s="645" t="s">
        <v>25</v>
      </c>
      <c r="N267" s="320">
        <v>0.57500000000000007</v>
      </c>
      <c r="O267" s="321">
        <v>7.24</v>
      </c>
      <c r="P267" s="337">
        <v>32.177</v>
      </c>
      <c r="Q267" s="322">
        <v>20.010000000000002</v>
      </c>
      <c r="R267" s="322">
        <v>99.4</v>
      </c>
      <c r="S267" s="324">
        <v>10.56</v>
      </c>
      <c r="T267" s="325"/>
      <c r="U267" s="326">
        <v>2</v>
      </c>
      <c r="V267" s="327">
        <v>45</v>
      </c>
    </row>
    <row r="268" spans="1:22" ht="15" thickBot="1">
      <c r="A268" s="652"/>
      <c r="B268" s="328">
        <v>0.32500000000000001</v>
      </c>
      <c r="C268" s="329">
        <v>6.15</v>
      </c>
      <c r="D268" s="338">
        <v>25.103000000000002</v>
      </c>
      <c r="E268" s="331">
        <v>15.14</v>
      </c>
      <c r="F268" s="339">
        <v>95.5</v>
      </c>
      <c r="G268" s="333">
        <v>10.71</v>
      </c>
      <c r="H268" s="334"/>
      <c r="I268" s="335">
        <v>46</v>
      </c>
      <c r="J268" s="336">
        <v>48</v>
      </c>
      <c r="M268" s="646"/>
      <c r="N268" s="328">
        <v>0.57638888888888895</v>
      </c>
      <c r="O268" s="329">
        <v>6.62</v>
      </c>
      <c r="P268" s="338">
        <v>32.896000000000001</v>
      </c>
      <c r="Q268" s="331">
        <v>20.37</v>
      </c>
      <c r="R268" s="343">
        <v>98.3</v>
      </c>
      <c r="S268" s="333">
        <v>10.52</v>
      </c>
      <c r="T268" s="334"/>
      <c r="U268" s="335">
        <v>43</v>
      </c>
      <c r="V268" s="336">
        <v>45</v>
      </c>
    </row>
    <row r="270" spans="1:22" ht="15">
      <c r="A270" t="s">
        <v>86</v>
      </c>
      <c r="B270" t="s">
        <v>160</v>
      </c>
      <c r="M270" t="s">
        <v>86</v>
      </c>
    </row>
    <row r="271" spans="1:22" ht="15">
      <c r="B271" t="s">
        <v>161</v>
      </c>
    </row>
    <row r="273" spans="1:22" ht="15.75" thickBot="1"/>
    <row r="274" spans="1:22" ht="15">
      <c r="A274" s="615" t="s">
        <v>96</v>
      </c>
      <c r="B274" s="616"/>
      <c r="C274" s="616"/>
      <c r="D274" s="616"/>
      <c r="E274" s="616"/>
      <c r="F274" s="616"/>
      <c r="G274" s="616"/>
      <c r="H274" s="616"/>
      <c r="I274" s="616"/>
      <c r="J274" s="617"/>
      <c r="M274" s="615" t="s">
        <v>96</v>
      </c>
      <c r="N274" s="616"/>
      <c r="O274" s="616"/>
      <c r="P274" s="616"/>
      <c r="Q274" s="616"/>
      <c r="R274" s="616"/>
      <c r="S274" s="616"/>
      <c r="T274" s="616"/>
      <c r="U274" s="616"/>
      <c r="V274" s="617"/>
    </row>
    <row r="275" spans="1:22" ht="15">
      <c r="A275" s="618" t="s">
        <v>97</v>
      </c>
      <c r="B275" s="619"/>
      <c r="C275" s="619"/>
      <c r="D275" s="619"/>
      <c r="E275" s="619"/>
      <c r="F275" s="619"/>
      <c r="G275" s="619"/>
      <c r="H275" s="619"/>
      <c r="I275" s="619"/>
      <c r="J275" s="620"/>
      <c r="M275" s="618" t="s">
        <v>97</v>
      </c>
      <c r="N275" s="619"/>
      <c r="O275" s="619"/>
      <c r="P275" s="619"/>
      <c r="Q275" s="619"/>
      <c r="R275" s="619"/>
      <c r="S275" s="619"/>
      <c r="T275" s="619"/>
      <c r="U275" s="619"/>
      <c r="V275" s="620"/>
    </row>
    <row r="276" spans="1:22" ht="15">
      <c r="A276" s="618" t="s">
        <v>98</v>
      </c>
      <c r="B276" s="619"/>
      <c r="C276" s="619"/>
      <c r="D276" s="619"/>
      <c r="E276" s="619"/>
      <c r="F276" s="619"/>
      <c r="G276" s="619"/>
      <c r="H276" s="619"/>
      <c r="I276" s="619"/>
      <c r="J276" s="620"/>
      <c r="M276" s="618" t="s">
        <v>98</v>
      </c>
      <c r="N276" s="619"/>
      <c r="O276" s="619"/>
      <c r="P276" s="619"/>
      <c r="Q276" s="619"/>
      <c r="R276" s="619"/>
      <c r="S276" s="619"/>
      <c r="T276" s="619"/>
      <c r="U276" s="619"/>
      <c r="V276" s="620"/>
    </row>
    <row r="277" spans="1:22" ht="15">
      <c r="A277" s="282" t="s">
        <v>99</v>
      </c>
      <c r="B277" s="621">
        <v>42906</v>
      </c>
      <c r="C277" s="619"/>
      <c r="D277" s="622"/>
      <c r="E277" s="623" t="s">
        <v>100</v>
      </c>
      <c r="F277" s="624"/>
      <c r="G277" s="619" t="s">
        <v>101</v>
      </c>
      <c r="H277" s="619"/>
      <c r="I277" s="619"/>
      <c r="J277" s="620"/>
      <c r="M277" s="282" t="s">
        <v>99</v>
      </c>
      <c r="N277" s="621">
        <v>42906</v>
      </c>
      <c r="O277" s="619"/>
      <c r="P277" s="622"/>
      <c r="Q277" s="623" t="s">
        <v>100</v>
      </c>
      <c r="R277" s="624"/>
      <c r="S277" s="619" t="s">
        <v>102</v>
      </c>
      <c r="T277" s="619"/>
      <c r="U277" s="619"/>
      <c r="V277" s="620"/>
    </row>
    <row r="278" spans="1:22" ht="15">
      <c r="A278" s="283" t="s">
        <v>103</v>
      </c>
      <c r="B278" s="625" t="s">
        <v>162</v>
      </c>
      <c r="C278" s="625"/>
      <c r="D278" s="625"/>
      <c r="E278" s="625"/>
      <c r="F278" s="625"/>
      <c r="G278" s="625"/>
      <c r="H278" s="625"/>
      <c r="I278" s="625"/>
      <c r="J278" s="626"/>
      <c r="M278" s="283" t="s">
        <v>103</v>
      </c>
      <c r="N278" s="625" t="s">
        <v>162</v>
      </c>
      <c r="O278" s="625"/>
      <c r="P278" s="625"/>
      <c r="Q278" s="625"/>
      <c r="R278" s="625"/>
      <c r="S278" s="625"/>
      <c r="T278" s="625"/>
      <c r="U278" s="625"/>
      <c r="V278" s="626"/>
    </row>
    <row r="279" spans="1:22" ht="15">
      <c r="A279" s="284" t="s">
        <v>105</v>
      </c>
      <c r="B279" s="285"/>
      <c r="C279" s="285" t="s">
        <v>106</v>
      </c>
      <c r="D279" s="286">
        <v>1</v>
      </c>
      <c r="E279" s="285" t="s">
        <v>107</v>
      </c>
      <c r="F279" s="287">
        <v>0.98099999999999998</v>
      </c>
      <c r="G279" s="287">
        <v>1.0149999999999999</v>
      </c>
      <c r="H279" s="285"/>
      <c r="I279" s="285"/>
      <c r="J279" s="288"/>
      <c r="M279" s="284" t="s">
        <v>105</v>
      </c>
      <c r="N279" s="285"/>
      <c r="O279" s="285" t="s">
        <v>106</v>
      </c>
      <c r="P279" s="286">
        <v>1</v>
      </c>
      <c r="Q279" s="285" t="s">
        <v>107</v>
      </c>
      <c r="R279" s="287">
        <v>0.98099999999999998</v>
      </c>
      <c r="S279" s="287">
        <v>1.0149999999999999</v>
      </c>
      <c r="T279" s="285"/>
      <c r="U279" s="285"/>
      <c r="V279" s="288"/>
    </row>
    <row r="280" spans="1:22" ht="15.75" thickBot="1">
      <c r="A280" s="640" t="s">
        <v>108</v>
      </c>
      <c r="B280" s="641"/>
      <c r="C280" s="641"/>
      <c r="D280" s="641"/>
      <c r="E280" s="642">
        <v>0.47916666666666669</v>
      </c>
      <c r="F280" s="643"/>
      <c r="G280" s="643"/>
      <c r="H280" s="643"/>
      <c r="I280" s="643"/>
      <c r="J280" s="644"/>
      <c r="M280" s="640" t="s">
        <v>108</v>
      </c>
      <c r="N280" s="641"/>
      <c r="O280" s="641"/>
      <c r="P280" s="641"/>
      <c r="Q280" s="642">
        <v>0.74305555555555547</v>
      </c>
      <c r="R280" s="643"/>
      <c r="S280" s="643"/>
      <c r="T280" s="643"/>
      <c r="U280" s="643"/>
      <c r="V280" s="644"/>
    </row>
    <row r="281" spans="1:22" ht="58.15" thickBot="1">
      <c r="A281" s="289" t="s">
        <v>109</v>
      </c>
      <c r="B281" s="290" t="s">
        <v>110</v>
      </c>
      <c r="C281" s="291" t="s">
        <v>163</v>
      </c>
      <c r="D281" s="292" t="s">
        <v>164</v>
      </c>
      <c r="E281" s="292" t="s">
        <v>113</v>
      </c>
      <c r="F281" s="291" t="s">
        <v>114</v>
      </c>
      <c r="G281" s="291" t="s">
        <v>115</v>
      </c>
      <c r="H281" s="292" t="s">
        <v>116</v>
      </c>
      <c r="I281" s="292" t="s">
        <v>117</v>
      </c>
      <c r="J281" s="293" t="s">
        <v>118</v>
      </c>
      <c r="M281" s="289" t="s">
        <v>109</v>
      </c>
      <c r="N281" s="290" t="s">
        <v>110</v>
      </c>
      <c r="O281" s="291" t="s">
        <v>163</v>
      </c>
      <c r="P281" s="292" t="s">
        <v>164</v>
      </c>
      <c r="Q281" s="292" t="s">
        <v>113</v>
      </c>
      <c r="R281" s="291" t="s">
        <v>114</v>
      </c>
      <c r="S281" s="291" t="s">
        <v>115</v>
      </c>
      <c r="T281" s="292" t="s">
        <v>116</v>
      </c>
      <c r="U281" s="292" t="s">
        <v>117</v>
      </c>
      <c r="V281" s="293" t="s">
        <v>118</v>
      </c>
    </row>
    <row r="282" spans="1:22" ht="15" thickTop="1">
      <c r="A282" s="629" t="s">
        <v>14</v>
      </c>
      <c r="B282" s="379">
        <v>0.41666666666666669</v>
      </c>
      <c r="C282" s="380">
        <v>21.48</v>
      </c>
      <c r="D282" s="380">
        <v>38.43</v>
      </c>
      <c r="E282" s="380">
        <v>24.51</v>
      </c>
      <c r="F282" s="381">
        <v>99.7</v>
      </c>
      <c r="G282" s="380">
        <v>7.54</v>
      </c>
      <c r="H282" s="382"/>
      <c r="I282" s="383">
        <v>2</v>
      </c>
      <c r="J282" s="384">
        <v>13.6</v>
      </c>
      <c r="M282" s="629" t="s">
        <v>14</v>
      </c>
      <c r="N282" s="379">
        <v>0.67013888888888884</v>
      </c>
      <c r="O282" s="380">
        <v>21.12</v>
      </c>
      <c r="P282" s="380">
        <v>38.75</v>
      </c>
      <c r="Q282" s="380">
        <v>24.71</v>
      </c>
      <c r="R282" s="381">
        <v>98.4</v>
      </c>
      <c r="S282" s="380">
        <v>7.54</v>
      </c>
      <c r="T282" s="382"/>
      <c r="U282" s="383">
        <v>2</v>
      </c>
      <c r="V282" s="384">
        <v>7.6</v>
      </c>
    </row>
    <row r="283" spans="1:22" ht="15" thickBot="1">
      <c r="A283" s="630"/>
      <c r="B283" s="385">
        <v>0.41805555555555557</v>
      </c>
      <c r="C283" s="386">
        <v>19.29</v>
      </c>
      <c r="D283" s="386">
        <v>21.17</v>
      </c>
      <c r="E283" s="386">
        <v>12.74</v>
      </c>
      <c r="F283" s="387">
        <v>98.6</v>
      </c>
      <c r="G283" s="386">
        <v>8.31</v>
      </c>
      <c r="H283" s="388"/>
      <c r="I283" s="387">
        <v>11.6</v>
      </c>
      <c r="J283" s="389">
        <v>13.6</v>
      </c>
      <c r="M283" s="630"/>
      <c r="N283" s="385">
        <v>0.67152777777777783</v>
      </c>
      <c r="O283" s="386">
        <v>20.04</v>
      </c>
      <c r="P283" s="386">
        <v>38.299999999999997</v>
      </c>
      <c r="Q283" s="386">
        <v>24.43</v>
      </c>
      <c r="R283" s="387">
        <v>93.9</v>
      </c>
      <c r="S283" s="386">
        <v>7.38</v>
      </c>
      <c r="T283" s="388"/>
      <c r="U283" s="387">
        <v>5.6</v>
      </c>
      <c r="V283" s="389">
        <v>7.6</v>
      </c>
    </row>
    <row r="284" spans="1:22" ht="15" thickTop="1">
      <c r="A284" s="629" t="s">
        <v>15</v>
      </c>
      <c r="B284" s="379">
        <v>0.42222222222222222</v>
      </c>
      <c r="C284" s="380">
        <v>19.14</v>
      </c>
      <c r="D284" s="380">
        <v>37.4</v>
      </c>
      <c r="E284" s="380">
        <v>23.82</v>
      </c>
      <c r="F284" s="381">
        <v>90.4</v>
      </c>
      <c r="G284" s="380">
        <v>7.15</v>
      </c>
      <c r="H284" s="382"/>
      <c r="I284" s="381">
        <v>2</v>
      </c>
      <c r="J284" s="390">
        <v>15.8</v>
      </c>
      <c r="M284" s="629" t="s">
        <v>15</v>
      </c>
      <c r="N284" s="379">
        <v>0.67708333333333337</v>
      </c>
      <c r="O284" s="380">
        <v>19.04</v>
      </c>
      <c r="P284" s="380">
        <v>38.39</v>
      </c>
      <c r="Q284" s="380">
        <v>24.46</v>
      </c>
      <c r="R284" s="381">
        <v>87.9</v>
      </c>
      <c r="S284" s="380">
        <v>7.04</v>
      </c>
      <c r="T284" s="382"/>
      <c r="U284" s="381">
        <v>2</v>
      </c>
      <c r="V284" s="390">
        <v>7.3</v>
      </c>
    </row>
    <row r="285" spans="1:22" ht="15" thickBot="1">
      <c r="A285" s="630"/>
      <c r="B285" s="385">
        <v>0.4236111111111111</v>
      </c>
      <c r="C285" s="386">
        <v>17.7</v>
      </c>
      <c r="D285" s="391">
        <v>38.85</v>
      </c>
      <c r="E285" s="386">
        <v>24.78</v>
      </c>
      <c r="F285" s="387">
        <v>83.8</v>
      </c>
      <c r="G285" s="386">
        <v>6.88</v>
      </c>
      <c r="H285" s="388"/>
      <c r="I285" s="387">
        <v>13.8</v>
      </c>
      <c r="J285" s="392">
        <v>15.8</v>
      </c>
      <c r="M285" s="630"/>
      <c r="N285" s="385">
        <v>0.67847222222222225</v>
      </c>
      <c r="O285" s="386">
        <v>18.66</v>
      </c>
      <c r="P285" s="391">
        <v>38.31</v>
      </c>
      <c r="Q285" s="386">
        <v>24.4</v>
      </c>
      <c r="R285" s="387">
        <v>87.6</v>
      </c>
      <c r="S285" s="386">
        <v>7.05</v>
      </c>
      <c r="T285" s="388"/>
      <c r="U285" s="387">
        <v>5.3</v>
      </c>
      <c r="V285" s="392">
        <v>7.3</v>
      </c>
    </row>
    <row r="286" spans="1:22" ht="15" thickTop="1">
      <c r="A286" s="627" t="s">
        <v>16</v>
      </c>
      <c r="B286" s="379">
        <v>0.4284722222222222</v>
      </c>
      <c r="C286" s="393">
        <v>18.78</v>
      </c>
      <c r="D286" s="380">
        <v>37.29</v>
      </c>
      <c r="E286" s="380">
        <v>23.69</v>
      </c>
      <c r="F286" s="381">
        <v>83.3</v>
      </c>
      <c r="G286" s="394">
        <v>6.67</v>
      </c>
      <c r="H286" s="395"/>
      <c r="I286" s="396">
        <v>2</v>
      </c>
      <c r="J286" s="390">
        <v>99</v>
      </c>
      <c r="M286" s="629" t="s">
        <v>16</v>
      </c>
      <c r="N286" s="379">
        <v>0.68541666666666667</v>
      </c>
      <c r="O286" s="380">
        <v>19.149999999999999</v>
      </c>
      <c r="P286" s="380">
        <v>38.93</v>
      </c>
      <c r="Q286" s="380">
        <v>23.43</v>
      </c>
      <c r="R286" s="381">
        <v>82.4</v>
      </c>
      <c r="S286" s="380">
        <v>6.59</v>
      </c>
      <c r="T286" s="382"/>
      <c r="U286" s="381">
        <v>2</v>
      </c>
      <c r="V286" s="390">
        <v>97.6</v>
      </c>
    </row>
    <row r="287" spans="1:22" ht="15" thickBot="1">
      <c r="A287" s="630"/>
      <c r="B287" s="397">
        <v>0.42986111111111108</v>
      </c>
      <c r="C287" s="398">
        <v>16.73</v>
      </c>
      <c r="D287" s="399">
        <v>39.82</v>
      </c>
      <c r="E287" s="398">
        <v>25.43</v>
      </c>
      <c r="F287" s="400">
        <v>80.5</v>
      </c>
      <c r="G287" s="398">
        <v>6.48</v>
      </c>
      <c r="H287" s="401"/>
      <c r="I287" s="400">
        <v>97</v>
      </c>
      <c r="J287" s="402">
        <v>99</v>
      </c>
      <c r="M287" s="630"/>
      <c r="N287" s="385">
        <v>0.6875</v>
      </c>
      <c r="O287" s="386">
        <v>18.14</v>
      </c>
      <c r="P287" s="391">
        <v>37.68</v>
      </c>
      <c r="Q287" s="386">
        <v>23.97</v>
      </c>
      <c r="R287" s="387">
        <v>80</v>
      </c>
      <c r="S287" s="386">
        <v>6.49</v>
      </c>
      <c r="T287" s="388"/>
      <c r="U287" s="387">
        <v>95.6</v>
      </c>
      <c r="V287" s="392">
        <v>97.6</v>
      </c>
    </row>
    <row r="288" spans="1:22" ht="15" thickTop="1">
      <c r="A288" s="627" t="s">
        <v>17</v>
      </c>
      <c r="B288" s="403">
        <v>0.43472222222222223</v>
      </c>
      <c r="C288" s="404">
        <v>18.52</v>
      </c>
      <c r="D288" s="405">
        <v>37.94</v>
      </c>
      <c r="E288" s="405">
        <v>24.15</v>
      </c>
      <c r="F288" s="406">
        <v>80.8</v>
      </c>
      <c r="G288" s="407">
        <v>6.45</v>
      </c>
      <c r="H288" s="408"/>
      <c r="I288" s="409">
        <v>2</v>
      </c>
      <c r="J288" s="410">
        <v>9.3000000000000007</v>
      </c>
      <c r="M288" s="627" t="s">
        <v>17</v>
      </c>
      <c r="N288" s="403">
        <v>0.69513888888888886</v>
      </c>
      <c r="O288" s="404">
        <v>19.12</v>
      </c>
      <c r="P288" s="405">
        <v>37.51</v>
      </c>
      <c r="Q288" s="405">
        <v>23.86</v>
      </c>
      <c r="R288" s="406">
        <v>83.2</v>
      </c>
      <c r="S288" s="407">
        <v>6.64</v>
      </c>
      <c r="T288" s="408"/>
      <c r="U288" s="409">
        <v>2</v>
      </c>
      <c r="V288" s="410">
        <v>8.3000000000000007</v>
      </c>
    </row>
    <row r="289" spans="1:22" ht="15" thickBot="1">
      <c r="A289" s="628"/>
      <c r="B289" s="385">
        <v>0.43611111111111112</v>
      </c>
      <c r="C289" s="411">
        <v>18.2</v>
      </c>
      <c r="D289" s="391">
        <v>37.909999999999997</v>
      </c>
      <c r="E289" s="386">
        <v>24.13</v>
      </c>
      <c r="F289" s="406">
        <v>77.7</v>
      </c>
      <c r="G289" s="412">
        <v>6.28</v>
      </c>
      <c r="H289" s="413"/>
      <c r="I289" s="414">
        <v>7.3</v>
      </c>
      <c r="J289" s="392">
        <v>9.3000000000000007</v>
      </c>
      <c r="M289" s="628"/>
      <c r="N289" s="385">
        <v>0.69652777777777775</v>
      </c>
      <c r="O289" s="411">
        <v>18.62</v>
      </c>
      <c r="P289" s="391">
        <v>37.659999999999997</v>
      </c>
      <c r="Q289" s="386">
        <v>23.94</v>
      </c>
      <c r="R289" s="406">
        <v>80.599999999999994</v>
      </c>
      <c r="S289" s="412">
        <v>6.53</v>
      </c>
      <c r="T289" s="413"/>
      <c r="U289" s="414">
        <v>6.3</v>
      </c>
      <c r="V289" s="392">
        <v>8.3000000000000007</v>
      </c>
    </row>
    <row r="290" spans="1:22" ht="15" thickTop="1">
      <c r="A290" s="627" t="s">
        <v>18</v>
      </c>
      <c r="B290" s="379">
        <v>0.44236111111111115</v>
      </c>
      <c r="C290" s="393">
        <v>18.510000000000002</v>
      </c>
      <c r="D290" s="380">
        <v>37.68</v>
      </c>
      <c r="E290" s="380">
        <v>23.97</v>
      </c>
      <c r="F290" s="381">
        <v>76.599999999999994</v>
      </c>
      <c r="G290" s="394">
        <v>6.17</v>
      </c>
      <c r="H290" s="395"/>
      <c r="I290" s="396">
        <v>2</v>
      </c>
      <c r="J290" s="390">
        <v>105</v>
      </c>
      <c r="M290" s="627" t="s">
        <v>18</v>
      </c>
      <c r="N290" s="379">
        <v>0.70138888888888884</v>
      </c>
      <c r="O290" s="393">
        <v>19.12</v>
      </c>
      <c r="P290" s="380">
        <v>36.31</v>
      </c>
      <c r="Q290" s="380">
        <v>23</v>
      </c>
      <c r="R290" s="381">
        <v>83</v>
      </c>
      <c r="S290" s="394">
        <v>6.69</v>
      </c>
      <c r="T290" s="395"/>
      <c r="U290" s="396">
        <v>2</v>
      </c>
      <c r="V290" s="390">
        <v>120</v>
      </c>
    </row>
    <row r="291" spans="1:22" ht="15" thickBot="1">
      <c r="A291" s="628"/>
      <c r="B291" s="385">
        <v>0.44375000000000003</v>
      </c>
      <c r="C291" s="411">
        <v>17.2</v>
      </c>
      <c r="D291" s="391">
        <v>39.32</v>
      </c>
      <c r="E291" s="386">
        <v>25.1</v>
      </c>
      <c r="F291" s="406">
        <v>74.900000000000006</v>
      </c>
      <c r="G291" s="412">
        <v>6.09</v>
      </c>
      <c r="H291" s="413"/>
      <c r="I291" s="414">
        <v>100</v>
      </c>
      <c r="J291" s="392">
        <v>105</v>
      </c>
      <c r="M291" s="628"/>
      <c r="N291" s="385">
        <v>0.71250000000000002</v>
      </c>
      <c r="O291" s="411">
        <v>18.62</v>
      </c>
      <c r="P291" s="391">
        <v>38</v>
      </c>
      <c r="Q291" s="386">
        <v>24.17</v>
      </c>
      <c r="R291" s="406">
        <v>74.400000000000006</v>
      </c>
      <c r="S291" s="412">
        <v>5.98</v>
      </c>
      <c r="T291" s="413"/>
      <c r="U291" s="414">
        <v>99</v>
      </c>
      <c r="V291" s="392">
        <v>101</v>
      </c>
    </row>
    <row r="292" spans="1:22" ht="15" thickTop="1">
      <c r="A292" s="627" t="s">
        <v>19</v>
      </c>
      <c r="B292" s="379">
        <v>0.45069444444444445</v>
      </c>
      <c r="C292" s="393">
        <v>18.78</v>
      </c>
      <c r="D292" s="380">
        <v>36.549999999999997</v>
      </c>
      <c r="E292" s="380">
        <v>23.17</v>
      </c>
      <c r="F292" s="381">
        <v>75.099999999999994</v>
      </c>
      <c r="G292" s="394">
        <v>6.03</v>
      </c>
      <c r="H292" s="395"/>
      <c r="I292" s="396">
        <v>2</v>
      </c>
      <c r="J292" s="390">
        <v>25.6</v>
      </c>
      <c r="M292" s="627" t="s">
        <v>19</v>
      </c>
      <c r="N292" s="379">
        <v>0.71875</v>
      </c>
      <c r="O292" s="393">
        <v>19.55</v>
      </c>
      <c r="P292" s="380">
        <v>35.340000000000003</v>
      </c>
      <c r="Q292" s="380">
        <v>22.32</v>
      </c>
      <c r="R292" s="381">
        <v>78.3</v>
      </c>
      <c r="S292" s="394">
        <v>6.29</v>
      </c>
      <c r="T292" s="395"/>
      <c r="U292" s="396">
        <v>2</v>
      </c>
      <c r="V292" s="390">
        <v>16.399999999999999</v>
      </c>
    </row>
    <row r="293" spans="1:22" ht="15" thickBot="1">
      <c r="A293" s="628"/>
      <c r="B293" s="385">
        <v>0.45208333333333334</v>
      </c>
      <c r="C293" s="411">
        <v>18.02</v>
      </c>
      <c r="D293" s="391">
        <v>37.89</v>
      </c>
      <c r="E293" s="386">
        <v>24.1</v>
      </c>
      <c r="F293" s="406">
        <v>72.5</v>
      </c>
      <c r="G293" s="412">
        <v>5.88</v>
      </c>
      <c r="H293" s="413"/>
      <c r="I293" s="414">
        <v>23.6</v>
      </c>
      <c r="J293" s="392">
        <v>25.6</v>
      </c>
      <c r="M293" s="628"/>
      <c r="N293" s="385">
        <v>0.72013888888888899</v>
      </c>
      <c r="O293" s="411">
        <v>19.37</v>
      </c>
      <c r="P293" s="391">
        <v>35.31</v>
      </c>
      <c r="Q293" s="386">
        <v>22.3</v>
      </c>
      <c r="R293" s="406">
        <v>78.400000000000006</v>
      </c>
      <c r="S293" s="412">
        <v>6.31</v>
      </c>
      <c r="T293" s="413"/>
      <c r="U293" s="414">
        <v>14.4</v>
      </c>
      <c r="V293" s="392">
        <v>16.399999999999999</v>
      </c>
    </row>
    <row r="294" spans="1:22" ht="15" thickTop="1">
      <c r="A294" s="645" t="s">
        <v>20</v>
      </c>
      <c r="B294" s="415">
        <v>0.41805555555555557</v>
      </c>
      <c r="C294" s="416">
        <v>20.100000000000001</v>
      </c>
      <c r="D294" s="417">
        <v>31.6</v>
      </c>
      <c r="E294" s="417">
        <v>19.72</v>
      </c>
      <c r="F294" s="418">
        <v>68.2</v>
      </c>
      <c r="G294" s="419">
        <v>5.0599999999999996</v>
      </c>
      <c r="H294" s="420"/>
      <c r="I294" s="421">
        <v>2</v>
      </c>
      <c r="J294" s="422">
        <v>9</v>
      </c>
      <c r="M294" s="645" t="s">
        <v>20</v>
      </c>
      <c r="N294" s="415">
        <v>0.67638888888888893</v>
      </c>
      <c r="O294" s="416">
        <v>20.309999999999999</v>
      </c>
      <c r="P294" s="417">
        <v>37.31</v>
      </c>
      <c r="Q294" s="417">
        <v>23.7</v>
      </c>
      <c r="R294" s="418">
        <v>71.3</v>
      </c>
      <c r="S294" s="419">
        <v>5.56</v>
      </c>
      <c r="T294" s="420"/>
      <c r="U294" s="421">
        <v>2</v>
      </c>
      <c r="V294" s="422">
        <v>4</v>
      </c>
    </row>
    <row r="295" spans="1:22" ht="15" thickBot="1">
      <c r="A295" s="646"/>
      <c r="B295" s="423">
        <v>0.41944444444444445</v>
      </c>
      <c r="C295" s="424">
        <v>20.010000000000002</v>
      </c>
      <c r="D295" s="425">
        <v>31.73</v>
      </c>
      <c r="E295" s="426">
        <v>19.809999999999999</v>
      </c>
      <c r="F295" s="427">
        <v>59.4</v>
      </c>
      <c r="G295" s="428">
        <v>4.78</v>
      </c>
      <c r="H295" s="429"/>
      <c r="I295" s="430">
        <v>7</v>
      </c>
      <c r="J295" s="431">
        <v>9</v>
      </c>
      <c r="M295" s="646"/>
      <c r="N295" s="432"/>
      <c r="O295" s="433"/>
      <c r="P295" s="434"/>
      <c r="Q295" s="435"/>
      <c r="R295" s="443"/>
      <c r="S295" s="437"/>
      <c r="T295" s="438"/>
      <c r="U295" s="439"/>
      <c r="V295" s="440"/>
    </row>
    <row r="296" spans="1:22" ht="15" thickTop="1">
      <c r="A296" s="645" t="s">
        <v>21</v>
      </c>
      <c r="B296" s="415">
        <v>0.4284722222222222</v>
      </c>
      <c r="C296" s="416">
        <v>19.670000000000002</v>
      </c>
      <c r="D296" s="417">
        <v>32.520000000000003</v>
      </c>
      <c r="E296" s="417">
        <v>20.350000000000001</v>
      </c>
      <c r="F296" s="418">
        <v>75.599999999999994</v>
      </c>
      <c r="G296" s="419">
        <v>6.09</v>
      </c>
      <c r="H296" s="420"/>
      <c r="I296" s="421">
        <v>2</v>
      </c>
      <c r="J296" s="422">
        <v>7</v>
      </c>
      <c r="M296" s="645" t="s">
        <v>21</v>
      </c>
      <c r="N296" s="415">
        <v>0.66805555555555562</v>
      </c>
      <c r="O296" s="416">
        <v>20.67</v>
      </c>
      <c r="P296" s="417">
        <v>37.54</v>
      </c>
      <c r="Q296" s="417">
        <v>23.86</v>
      </c>
      <c r="R296" s="418">
        <v>87.6</v>
      </c>
      <c r="S296" s="419">
        <v>6.74</v>
      </c>
      <c r="T296" s="420"/>
      <c r="U296" s="421">
        <v>2</v>
      </c>
      <c r="V296" s="422">
        <v>4.5</v>
      </c>
    </row>
    <row r="297" spans="1:22" ht="15" thickBot="1">
      <c r="A297" s="646"/>
      <c r="B297" s="423">
        <v>0.42986111111111108</v>
      </c>
      <c r="C297" s="424">
        <v>19.22</v>
      </c>
      <c r="D297" s="425">
        <v>32.549999999999997</v>
      </c>
      <c r="E297" s="426">
        <v>20.39</v>
      </c>
      <c r="F297" s="427">
        <v>67</v>
      </c>
      <c r="G297" s="428">
        <v>5.46</v>
      </c>
      <c r="H297" s="429"/>
      <c r="I297" s="430">
        <v>5</v>
      </c>
      <c r="J297" s="431">
        <v>7</v>
      </c>
      <c r="M297" s="646"/>
      <c r="N297" s="423"/>
      <c r="O297" s="424"/>
      <c r="P297" s="425"/>
      <c r="Q297" s="426"/>
      <c r="R297" s="427"/>
      <c r="S297" s="428"/>
      <c r="T297" s="429"/>
      <c r="U297" s="430"/>
      <c r="V297" s="431"/>
    </row>
    <row r="298" spans="1:22" ht="15" thickTop="1">
      <c r="A298" s="645" t="s">
        <v>22</v>
      </c>
      <c r="B298" s="415">
        <v>0.4381944444444445</v>
      </c>
      <c r="C298" s="416">
        <v>20.37</v>
      </c>
      <c r="D298" s="417">
        <v>31.61</v>
      </c>
      <c r="E298" s="417">
        <v>19.739999999999998</v>
      </c>
      <c r="F298" s="418">
        <v>69.7</v>
      </c>
      <c r="G298" s="419">
        <v>5.59</v>
      </c>
      <c r="H298" s="420"/>
      <c r="I298" s="421">
        <v>2</v>
      </c>
      <c r="J298" s="422">
        <v>74</v>
      </c>
      <c r="M298" s="645" t="s">
        <v>22</v>
      </c>
      <c r="N298" s="415">
        <v>0.6875</v>
      </c>
      <c r="O298" s="416">
        <v>21.09</v>
      </c>
      <c r="P298" s="417">
        <v>34.96</v>
      </c>
      <c r="Q298" s="417">
        <v>22.95</v>
      </c>
      <c r="R298" s="418">
        <v>79</v>
      </c>
      <c r="S298" s="419">
        <v>5.7</v>
      </c>
      <c r="T298" s="420"/>
      <c r="U298" s="421">
        <v>2</v>
      </c>
      <c r="V298" s="422">
        <v>76</v>
      </c>
    </row>
    <row r="299" spans="1:22" ht="15" thickBot="1">
      <c r="A299" s="646"/>
      <c r="B299" s="423">
        <v>0.44027777777777777</v>
      </c>
      <c r="C299" s="424">
        <v>19.53</v>
      </c>
      <c r="D299" s="425">
        <v>31.8</v>
      </c>
      <c r="E299" s="426">
        <v>19.86</v>
      </c>
      <c r="F299" s="427">
        <v>104.1</v>
      </c>
      <c r="G299" s="428">
        <v>8.6199999999999992</v>
      </c>
      <c r="H299" s="429"/>
      <c r="I299" s="430">
        <v>72</v>
      </c>
      <c r="J299" s="431">
        <v>74</v>
      </c>
      <c r="M299" s="646"/>
      <c r="N299" s="423">
        <v>0.68888888888888899</v>
      </c>
      <c r="O299" s="424">
        <v>20.76</v>
      </c>
      <c r="P299" s="425">
        <v>34.83</v>
      </c>
      <c r="Q299" s="426">
        <v>21.96</v>
      </c>
      <c r="R299" s="427">
        <v>69.7</v>
      </c>
      <c r="S299" s="428">
        <v>5.37</v>
      </c>
      <c r="T299" s="429"/>
      <c r="U299" s="430">
        <v>74</v>
      </c>
      <c r="V299" s="431">
        <v>76</v>
      </c>
    </row>
    <row r="300" spans="1:22" ht="15" thickTop="1">
      <c r="A300" s="645" t="s">
        <v>23</v>
      </c>
      <c r="B300" s="415">
        <v>0.44722222222222219</v>
      </c>
      <c r="C300" s="416">
        <v>20.63</v>
      </c>
      <c r="D300" s="417">
        <v>30.68</v>
      </c>
      <c r="E300" s="417">
        <v>19.11</v>
      </c>
      <c r="F300" s="418">
        <v>72.099999999999994</v>
      </c>
      <c r="G300" s="419">
        <v>5.75</v>
      </c>
      <c r="H300" s="420"/>
      <c r="I300" s="421">
        <v>2.5</v>
      </c>
      <c r="J300" s="422">
        <v>5</v>
      </c>
      <c r="M300" s="645" t="s">
        <v>23</v>
      </c>
      <c r="N300" s="415">
        <v>0.69652777777777775</v>
      </c>
      <c r="O300" s="416">
        <v>21.02</v>
      </c>
      <c r="P300" s="417">
        <v>34.770000000000003</v>
      </c>
      <c r="Q300" s="417">
        <v>21.92</v>
      </c>
      <c r="R300" s="418">
        <v>74.099999999999994</v>
      </c>
      <c r="S300" s="419">
        <v>5.68</v>
      </c>
      <c r="T300" s="420"/>
      <c r="U300" s="421">
        <v>2</v>
      </c>
      <c r="V300" s="422">
        <v>4.8499999999999996</v>
      </c>
    </row>
    <row r="301" spans="1:22" ht="15" thickBot="1">
      <c r="A301" s="646"/>
      <c r="B301" s="432"/>
      <c r="C301" s="433"/>
      <c r="D301" s="434"/>
      <c r="E301" s="435"/>
      <c r="F301" s="436"/>
      <c r="G301" s="437"/>
      <c r="H301" s="438"/>
      <c r="I301" s="439"/>
      <c r="J301" s="440"/>
      <c r="M301" s="646"/>
      <c r="N301" s="423"/>
      <c r="O301" s="424"/>
      <c r="P301" s="425"/>
      <c r="Q301" s="426"/>
      <c r="R301" s="441"/>
      <c r="S301" s="428"/>
      <c r="T301" s="429"/>
      <c r="U301" s="430"/>
      <c r="V301" s="431"/>
    </row>
    <row r="302" spans="1:22" ht="15" thickTop="1">
      <c r="A302" s="645" t="s">
        <v>24</v>
      </c>
      <c r="B302" s="415">
        <v>0.45416666666666666</v>
      </c>
      <c r="C302" s="416">
        <v>20.09</v>
      </c>
      <c r="D302" s="417">
        <v>31.11</v>
      </c>
      <c r="E302" s="417">
        <v>19.39</v>
      </c>
      <c r="F302" s="418">
        <v>76</v>
      </c>
      <c r="G302" s="419">
        <v>6.09</v>
      </c>
      <c r="H302" s="420"/>
      <c r="I302" s="421">
        <v>2</v>
      </c>
      <c r="J302" s="422">
        <v>30</v>
      </c>
      <c r="M302" s="645" t="s">
        <v>24</v>
      </c>
      <c r="N302" s="415">
        <v>0.70277777777777783</v>
      </c>
      <c r="O302" s="416">
        <v>21.09</v>
      </c>
      <c r="P302" s="417">
        <v>32.89</v>
      </c>
      <c r="Q302" s="417">
        <v>20.61</v>
      </c>
      <c r="R302" s="418">
        <v>73.400000000000006</v>
      </c>
      <c r="S302" s="419">
        <v>5.6</v>
      </c>
      <c r="T302" s="420"/>
      <c r="U302" s="421">
        <v>2</v>
      </c>
      <c r="V302" s="422">
        <v>35</v>
      </c>
    </row>
    <row r="303" spans="1:22" ht="15" thickBot="1">
      <c r="A303" s="646"/>
      <c r="B303" s="423">
        <v>0.45555555555555555</v>
      </c>
      <c r="C303" s="424">
        <v>19.7</v>
      </c>
      <c r="D303" s="425">
        <v>31.11</v>
      </c>
      <c r="E303" s="426">
        <v>19.39</v>
      </c>
      <c r="F303" s="427">
        <v>64.2</v>
      </c>
      <c r="G303" s="428">
        <v>5.22</v>
      </c>
      <c r="H303" s="429"/>
      <c r="I303" s="430">
        <v>28</v>
      </c>
      <c r="J303" s="431">
        <v>30</v>
      </c>
      <c r="M303" s="646"/>
      <c r="N303" s="423">
        <v>0.70416666666666661</v>
      </c>
      <c r="O303" s="424">
        <v>20.54</v>
      </c>
      <c r="P303" s="425">
        <v>32.85</v>
      </c>
      <c r="Q303" s="426">
        <v>20.6</v>
      </c>
      <c r="R303" s="427">
        <v>68.400000000000006</v>
      </c>
      <c r="S303" s="428">
        <v>5.25</v>
      </c>
      <c r="T303" s="429"/>
      <c r="U303" s="430">
        <v>33</v>
      </c>
      <c r="V303" s="431">
        <v>35</v>
      </c>
    </row>
    <row r="304" spans="1:22" ht="15" thickTop="1">
      <c r="A304" s="645" t="s">
        <v>25</v>
      </c>
      <c r="B304" s="415">
        <v>0.46666666666666662</v>
      </c>
      <c r="C304" s="416">
        <v>20.38</v>
      </c>
      <c r="D304" s="417">
        <v>30.66</v>
      </c>
      <c r="E304" s="417">
        <v>19.09</v>
      </c>
      <c r="F304" s="418">
        <v>76.099999999999994</v>
      </c>
      <c r="G304" s="419">
        <v>6.09</v>
      </c>
      <c r="H304" s="420"/>
      <c r="I304" s="421">
        <v>2</v>
      </c>
      <c r="J304" s="422">
        <v>44</v>
      </c>
      <c r="M304" s="645" t="s">
        <v>25</v>
      </c>
      <c r="N304" s="415">
        <v>0.71111111111111114</v>
      </c>
      <c r="O304" s="416">
        <v>21.86</v>
      </c>
      <c r="P304" s="417">
        <v>31.77</v>
      </c>
      <c r="Q304" s="417">
        <v>19.829999999999998</v>
      </c>
      <c r="R304" s="418">
        <v>70.3</v>
      </c>
      <c r="S304" s="419">
        <v>5.45</v>
      </c>
      <c r="T304" s="420"/>
      <c r="U304" s="421">
        <v>2</v>
      </c>
      <c r="V304" s="422">
        <v>48</v>
      </c>
    </row>
    <row r="305" spans="1:22" ht="15" thickBot="1">
      <c r="A305" s="646"/>
      <c r="B305" s="423">
        <v>0.4680555555555555</v>
      </c>
      <c r="C305" s="424">
        <v>20.43</v>
      </c>
      <c r="D305" s="425">
        <v>30.67</v>
      </c>
      <c r="E305" s="426">
        <v>19.09</v>
      </c>
      <c r="F305" s="441">
        <v>67.2</v>
      </c>
      <c r="G305" s="428">
        <v>5.41</v>
      </c>
      <c r="H305" s="429"/>
      <c r="I305" s="430">
        <v>42</v>
      </c>
      <c r="J305" s="431">
        <v>44</v>
      </c>
      <c r="M305" s="646"/>
      <c r="N305" s="423">
        <v>0.71250000000000002</v>
      </c>
      <c r="O305" s="424">
        <v>20.58</v>
      </c>
      <c r="P305" s="425">
        <v>31.58</v>
      </c>
      <c r="Q305" s="426">
        <v>19.72</v>
      </c>
      <c r="R305" s="441">
        <v>72.8</v>
      </c>
      <c r="S305" s="428">
        <v>5.81</v>
      </c>
      <c r="T305" s="429"/>
      <c r="U305" s="430">
        <v>46</v>
      </c>
      <c r="V305" s="431">
        <v>48</v>
      </c>
    </row>
    <row r="306" spans="1:22" ht="15">
      <c r="A306" s="442"/>
      <c r="B306" s="442"/>
      <c r="C306" s="442"/>
      <c r="D306" s="442"/>
      <c r="E306" s="442"/>
      <c r="F306" s="442"/>
      <c r="G306" s="442"/>
      <c r="H306" s="442"/>
      <c r="I306" s="442"/>
      <c r="J306" s="442"/>
      <c r="M306" s="442"/>
      <c r="N306" s="442"/>
      <c r="O306" s="442"/>
      <c r="P306" s="442"/>
      <c r="Q306" s="442"/>
      <c r="R306" s="442"/>
      <c r="S306" s="442"/>
      <c r="T306" s="442"/>
      <c r="U306" s="442"/>
      <c r="V306" s="442"/>
    </row>
    <row r="307" spans="1:22" ht="15">
      <c r="A307" s="442" t="s">
        <v>86</v>
      </c>
      <c r="B307" s="442" t="s">
        <v>165</v>
      </c>
      <c r="C307" s="442"/>
      <c r="D307" s="442"/>
      <c r="E307" s="442"/>
      <c r="F307" s="442"/>
      <c r="G307" s="442"/>
      <c r="H307" s="442"/>
      <c r="I307" s="442"/>
      <c r="J307" s="442"/>
      <c r="M307" s="442" t="s">
        <v>86</v>
      </c>
      <c r="N307" s="442" t="s">
        <v>166</v>
      </c>
      <c r="O307" s="442"/>
      <c r="P307" s="442"/>
      <c r="Q307" s="442"/>
      <c r="R307" s="442"/>
      <c r="S307" s="442"/>
      <c r="T307" s="442"/>
      <c r="U307" s="442"/>
      <c r="V307" s="442"/>
    </row>
    <row r="308" spans="1:22" ht="15">
      <c r="A308" s="442"/>
      <c r="B308" s="442"/>
      <c r="C308" s="442"/>
      <c r="D308" s="442"/>
      <c r="E308" s="442"/>
      <c r="F308" s="442"/>
      <c r="G308" s="442"/>
      <c r="H308" s="442"/>
      <c r="I308" s="442"/>
      <c r="J308" s="442"/>
      <c r="M308" s="442"/>
      <c r="N308" s="442"/>
      <c r="O308" s="442"/>
      <c r="P308" s="442"/>
      <c r="Q308" s="442"/>
      <c r="R308" s="442"/>
      <c r="S308" s="442"/>
      <c r="T308" s="442"/>
      <c r="U308" s="442"/>
      <c r="V308" s="442"/>
    </row>
    <row r="309" spans="1:22" ht="15.75" thickBot="1"/>
    <row r="310" spans="1:22" ht="15">
      <c r="A310" s="615" t="s">
        <v>96</v>
      </c>
      <c r="B310" s="616"/>
      <c r="C310" s="616"/>
      <c r="D310" s="616"/>
      <c r="E310" s="616"/>
      <c r="F310" s="616"/>
      <c r="G310" s="616"/>
      <c r="H310" s="616"/>
      <c r="I310" s="616"/>
      <c r="J310" s="617"/>
      <c r="M310" s="615" t="s">
        <v>96</v>
      </c>
      <c r="N310" s="616"/>
      <c r="O310" s="616"/>
      <c r="P310" s="616"/>
      <c r="Q310" s="616"/>
      <c r="R310" s="616"/>
      <c r="S310" s="616"/>
      <c r="T310" s="616"/>
      <c r="U310" s="616"/>
      <c r="V310" s="617"/>
    </row>
    <row r="311" spans="1:22" ht="15">
      <c r="A311" s="618" t="s">
        <v>97</v>
      </c>
      <c r="B311" s="619"/>
      <c r="C311" s="619"/>
      <c r="D311" s="619"/>
      <c r="E311" s="619"/>
      <c r="F311" s="619"/>
      <c r="G311" s="619"/>
      <c r="H311" s="619"/>
      <c r="I311" s="619"/>
      <c r="J311" s="620"/>
      <c r="M311" s="618" t="s">
        <v>97</v>
      </c>
      <c r="N311" s="619"/>
      <c r="O311" s="619"/>
      <c r="P311" s="619"/>
      <c r="Q311" s="619"/>
      <c r="R311" s="619"/>
      <c r="S311" s="619"/>
      <c r="T311" s="619"/>
      <c r="U311" s="619"/>
      <c r="V311" s="620"/>
    </row>
    <row r="312" spans="1:22" ht="15">
      <c r="A312" s="618" t="s">
        <v>98</v>
      </c>
      <c r="B312" s="619"/>
      <c r="C312" s="619"/>
      <c r="D312" s="619"/>
      <c r="E312" s="619"/>
      <c r="F312" s="619"/>
      <c r="G312" s="619"/>
      <c r="H312" s="619"/>
      <c r="I312" s="619"/>
      <c r="J312" s="620"/>
      <c r="M312" s="618" t="s">
        <v>98</v>
      </c>
      <c r="N312" s="619"/>
      <c r="O312" s="619"/>
      <c r="P312" s="619"/>
      <c r="Q312" s="619"/>
      <c r="R312" s="619"/>
      <c r="S312" s="619"/>
      <c r="T312" s="619"/>
      <c r="U312" s="619"/>
      <c r="V312" s="620"/>
    </row>
    <row r="313" spans="1:22" ht="15">
      <c r="A313" s="282" t="s">
        <v>99</v>
      </c>
      <c r="B313" s="621">
        <v>42907</v>
      </c>
      <c r="C313" s="619"/>
      <c r="D313" s="622"/>
      <c r="E313" s="623" t="s">
        <v>100</v>
      </c>
      <c r="F313" s="624"/>
      <c r="G313" s="619" t="s">
        <v>127</v>
      </c>
      <c r="H313" s="619"/>
      <c r="I313" s="619"/>
      <c r="J313" s="620"/>
      <c r="M313" s="282" t="s">
        <v>99</v>
      </c>
      <c r="N313" s="621">
        <v>42907</v>
      </c>
      <c r="O313" s="619"/>
      <c r="P313" s="622"/>
      <c r="Q313" s="623" t="s">
        <v>100</v>
      </c>
      <c r="R313" s="624"/>
      <c r="S313" s="619" t="s">
        <v>128</v>
      </c>
      <c r="T313" s="619"/>
      <c r="U313" s="619"/>
      <c r="V313" s="620"/>
    </row>
    <row r="314" spans="1:22" ht="15">
      <c r="A314" s="283" t="s">
        <v>103</v>
      </c>
      <c r="B314" s="625" t="s">
        <v>167</v>
      </c>
      <c r="C314" s="625"/>
      <c r="D314" s="625"/>
      <c r="E314" s="625"/>
      <c r="F314" s="625"/>
      <c r="G314" s="625"/>
      <c r="H314" s="625"/>
      <c r="I314" s="625"/>
      <c r="J314" s="626"/>
      <c r="M314" s="283" t="s">
        <v>103</v>
      </c>
      <c r="N314" s="625" t="s">
        <v>167</v>
      </c>
      <c r="O314" s="625"/>
      <c r="P314" s="625"/>
      <c r="Q314" s="625"/>
      <c r="R314" s="625"/>
      <c r="S314" s="625"/>
      <c r="T314" s="625"/>
      <c r="U314" s="625"/>
      <c r="V314" s="626"/>
    </row>
    <row r="315" spans="1:22" ht="15">
      <c r="A315" s="284" t="s">
        <v>105</v>
      </c>
      <c r="B315" s="285"/>
      <c r="C315" s="285" t="s">
        <v>106</v>
      </c>
      <c r="D315" s="286">
        <v>1</v>
      </c>
      <c r="E315" s="285" t="s">
        <v>107</v>
      </c>
      <c r="F315" s="287">
        <v>1.008</v>
      </c>
      <c r="G315" s="287">
        <v>1.0149999999999999</v>
      </c>
      <c r="H315" s="285"/>
      <c r="I315" s="285"/>
      <c r="J315" s="288"/>
      <c r="M315" s="284" t="s">
        <v>105</v>
      </c>
      <c r="N315" s="285"/>
      <c r="O315" s="285" t="s">
        <v>106</v>
      </c>
      <c r="P315" s="286">
        <v>1</v>
      </c>
      <c r="Q315" s="285" t="s">
        <v>107</v>
      </c>
      <c r="R315" s="287">
        <v>1.008</v>
      </c>
      <c r="S315" s="287">
        <v>1.0149999999999999</v>
      </c>
      <c r="T315" s="285"/>
      <c r="U315" s="285"/>
      <c r="V315" s="288"/>
    </row>
    <row r="316" spans="1:22" ht="15.75" thickBot="1">
      <c r="A316" s="640" t="s">
        <v>108</v>
      </c>
      <c r="B316" s="641"/>
      <c r="C316" s="641"/>
      <c r="D316" s="641"/>
      <c r="E316" s="642">
        <v>0.4861111111111111</v>
      </c>
      <c r="F316" s="643"/>
      <c r="G316" s="643"/>
      <c r="H316" s="643"/>
      <c r="I316" s="643"/>
      <c r="J316" s="644"/>
      <c r="M316" s="640" t="s">
        <v>108</v>
      </c>
      <c r="N316" s="641"/>
      <c r="O316" s="641"/>
      <c r="P316" s="641"/>
      <c r="Q316" s="642">
        <v>0.66666666666666663</v>
      </c>
      <c r="R316" s="643"/>
      <c r="S316" s="643"/>
      <c r="T316" s="643"/>
      <c r="U316" s="643"/>
      <c r="V316" s="644"/>
    </row>
    <row r="317" spans="1:22" ht="58.15" thickBot="1">
      <c r="A317" s="289" t="s">
        <v>109</v>
      </c>
      <c r="B317" s="290" t="s">
        <v>110</v>
      </c>
      <c r="C317" s="291" t="s">
        <v>163</v>
      </c>
      <c r="D317" s="292" t="s">
        <v>164</v>
      </c>
      <c r="E317" s="292" t="s">
        <v>113</v>
      </c>
      <c r="F317" s="291" t="s">
        <v>114</v>
      </c>
      <c r="G317" s="291" t="s">
        <v>115</v>
      </c>
      <c r="H317" s="292" t="s">
        <v>116</v>
      </c>
      <c r="I317" s="292" t="s">
        <v>117</v>
      </c>
      <c r="J317" s="293" t="s">
        <v>118</v>
      </c>
      <c r="M317" s="289" t="s">
        <v>109</v>
      </c>
      <c r="N317" s="290" t="s">
        <v>110</v>
      </c>
      <c r="O317" s="291" t="s">
        <v>163</v>
      </c>
      <c r="P317" s="292" t="s">
        <v>164</v>
      </c>
      <c r="Q317" s="292" t="s">
        <v>113</v>
      </c>
      <c r="R317" s="291" t="s">
        <v>114</v>
      </c>
      <c r="S317" s="291" t="s">
        <v>115</v>
      </c>
      <c r="T317" s="292" t="s">
        <v>116</v>
      </c>
      <c r="U317" s="292" t="s">
        <v>117</v>
      </c>
      <c r="V317" s="293" t="s">
        <v>118</v>
      </c>
    </row>
    <row r="318" spans="1:22" ht="15" thickTop="1">
      <c r="A318" s="629" t="s">
        <v>14</v>
      </c>
      <c r="B318" s="379">
        <v>0.42152777777777778</v>
      </c>
      <c r="C318" s="393">
        <v>20.03</v>
      </c>
      <c r="D318" s="444">
        <v>38.47</v>
      </c>
      <c r="E318" s="380">
        <v>24.52</v>
      </c>
      <c r="F318" s="380">
        <v>96.2</v>
      </c>
      <c r="G318" s="394">
        <v>7.49</v>
      </c>
      <c r="H318" s="395"/>
      <c r="I318" s="396">
        <v>2</v>
      </c>
      <c r="J318" s="390">
        <v>13.5</v>
      </c>
      <c r="M318" s="629" t="s">
        <v>14</v>
      </c>
      <c r="N318" s="379">
        <v>0.65138888888888891</v>
      </c>
      <c r="O318" s="393">
        <v>20.9</v>
      </c>
      <c r="P318" s="444">
        <v>38.659999999999997</v>
      </c>
      <c r="Q318" s="380">
        <v>24.67</v>
      </c>
      <c r="R318" s="380">
        <v>102.7</v>
      </c>
      <c r="S318" s="394">
        <v>7.9</v>
      </c>
      <c r="T318" s="395"/>
      <c r="U318" s="396">
        <v>2</v>
      </c>
      <c r="V318" s="390">
        <v>5.6</v>
      </c>
    </row>
    <row r="319" spans="1:22" ht="15" thickBot="1">
      <c r="A319" s="630"/>
      <c r="B319" s="385">
        <v>0.42291666666666666</v>
      </c>
      <c r="C319" s="411">
        <v>19.059999999999999</v>
      </c>
      <c r="D319" s="445">
        <v>38.369999999999997</v>
      </c>
      <c r="E319" s="386">
        <v>24.45</v>
      </c>
      <c r="F319" s="398">
        <v>86.4</v>
      </c>
      <c r="G319" s="412">
        <v>6.9</v>
      </c>
      <c r="H319" s="413"/>
      <c r="I319" s="414">
        <v>11.5</v>
      </c>
      <c r="J319" s="392">
        <v>13.5</v>
      </c>
      <c r="M319" s="630"/>
      <c r="N319" s="432"/>
      <c r="O319" s="433"/>
      <c r="P319" s="451"/>
      <c r="Q319" s="435"/>
      <c r="R319" s="454"/>
      <c r="S319" s="437"/>
      <c r="T319" s="438"/>
      <c r="U319" s="439">
        <v>3.6</v>
      </c>
      <c r="V319" s="440">
        <v>5.6</v>
      </c>
    </row>
    <row r="320" spans="1:22" ht="15" thickTop="1">
      <c r="A320" s="629" t="s">
        <v>15</v>
      </c>
      <c r="B320" s="379">
        <v>0.42638888888888887</v>
      </c>
      <c r="C320" s="393">
        <v>18.84</v>
      </c>
      <c r="D320" s="444">
        <v>37.85</v>
      </c>
      <c r="E320" s="380">
        <v>24.08</v>
      </c>
      <c r="F320" s="380">
        <v>91.1</v>
      </c>
      <c r="G320" s="394">
        <v>7.26</v>
      </c>
      <c r="H320" s="395"/>
      <c r="I320" s="396">
        <v>2</v>
      </c>
      <c r="J320" s="390">
        <v>15</v>
      </c>
      <c r="M320" s="629" t="s">
        <v>15</v>
      </c>
      <c r="N320" s="379">
        <v>0.65555555555555556</v>
      </c>
      <c r="O320" s="393">
        <v>19.59</v>
      </c>
      <c r="P320" s="444">
        <v>38.799999999999997</v>
      </c>
      <c r="Q320" s="380">
        <v>24.72</v>
      </c>
      <c r="R320" s="380">
        <v>94.1</v>
      </c>
      <c r="S320" s="394">
        <v>7.43</v>
      </c>
      <c r="T320" s="395"/>
      <c r="U320" s="396">
        <v>2</v>
      </c>
      <c r="V320" s="390">
        <v>76</v>
      </c>
    </row>
    <row r="321" spans="1:22" ht="15" thickBot="1">
      <c r="A321" s="630"/>
      <c r="B321" s="385">
        <v>0.42777777777777781</v>
      </c>
      <c r="C321" s="411">
        <v>18.04</v>
      </c>
      <c r="D321" s="445">
        <v>38.43</v>
      </c>
      <c r="E321" s="386">
        <v>24.5</v>
      </c>
      <c r="F321" s="405">
        <v>84.1</v>
      </c>
      <c r="G321" s="412">
        <v>6.78</v>
      </c>
      <c r="H321" s="413"/>
      <c r="I321" s="414">
        <v>13</v>
      </c>
      <c r="J321" s="392">
        <v>15</v>
      </c>
      <c r="M321" s="630"/>
      <c r="N321" s="385">
        <v>0.65763888888888888</v>
      </c>
      <c r="O321" s="411">
        <v>19.190000000000001</v>
      </c>
      <c r="P321" s="445">
        <v>38.71</v>
      </c>
      <c r="Q321" s="386">
        <v>24.69</v>
      </c>
      <c r="R321" s="405">
        <v>92.9</v>
      </c>
      <c r="S321" s="412">
        <v>7.35</v>
      </c>
      <c r="T321" s="413"/>
      <c r="U321" s="414">
        <v>74</v>
      </c>
      <c r="V321" s="392">
        <v>76</v>
      </c>
    </row>
    <row r="322" spans="1:22" ht="15" thickTop="1">
      <c r="A322" s="627" t="s">
        <v>16</v>
      </c>
      <c r="B322" s="403">
        <v>0.43541666666666662</v>
      </c>
      <c r="C322" s="404">
        <v>19.38</v>
      </c>
      <c r="D322" s="446">
        <v>37.47</v>
      </c>
      <c r="E322" s="405">
        <v>23.81</v>
      </c>
      <c r="F322" s="405">
        <v>70.3</v>
      </c>
      <c r="G322" s="407">
        <v>5.58</v>
      </c>
      <c r="H322" s="408"/>
      <c r="I322" s="409">
        <v>2</v>
      </c>
      <c r="J322" s="410">
        <v>100</v>
      </c>
      <c r="M322" s="627" t="s">
        <v>16</v>
      </c>
      <c r="N322" s="403">
        <v>0.66319444444444442</v>
      </c>
      <c r="O322" s="404">
        <v>19.22</v>
      </c>
      <c r="P322" s="446">
        <v>37.57</v>
      </c>
      <c r="Q322" s="405">
        <v>23.9</v>
      </c>
      <c r="R322" s="405">
        <v>77.8</v>
      </c>
      <c r="S322" s="407">
        <v>6.19</v>
      </c>
      <c r="T322" s="408"/>
      <c r="U322" s="409">
        <v>2</v>
      </c>
      <c r="V322" s="410">
        <v>105</v>
      </c>
    </row>
    <row r="323" spans="1:22" ht="15" thickBot="1">
      <c r="A323" s="628"/>
      <c r="B323" s="385">
        <v>0.4368055555555555</v>
      </c>
      <c r="C323" s="411">
        <v>16.579999999999998</v>
      </c>
      <c r="D323" s="445">
        <v>39.89</v>
      </c>
      <c r="E323" s="386">
        <v>25.54</v>
      </c>
      <c r="F323" s="405">
        <v>62</v>
      </c>
      <c r="G323" s="412">
        <v>5.05</v>
      </c>
      <c r="H323" s="413"/>
      <c r="I323" s="414">
        <v>98</v>
      </c>
      <c r="J323" s="392">
        <v>100</v>
      </c>
      <c r="M323" s="628"/>
      <c r="N323" s="385">
        <v>0.66527777777777775</v>
      </c>
      <c r="O323" s="411">
        <v>16.739999999999998</v>
      </c>
      <c r="P323" s="445">
        <v>39.81</v>
      </c>
      <c r="Q323" s="386">
        <v>25.46</v>
      </c>
      <c r="R323" s="405">
        <v>72.5</v>
      </c>
      <c r="S323" s="412">
        <v>5.94</v>
      </c>
      <c r="T323" s="413"/>
      <c r="U323" s="414">
        <v>103</v>
      </c>
      <c r="V323" s="392">
        <v>105</v>
      </c>
    </row>
    <row r="324" spans="1:22" ht="15" thickTop="1">
      <c r="A324" s="627" t="s">
        <v>17</v>
      </c>
      <c r="B324" s="379">
        <v>0.44791666666666669</v>
      </c>
      <c r="C324" s="393">
        <v>18.850000000000001</v>
      </c>
      <c r="D324" s="444">
        <v>38.21</v>
      </c>
      <c r="E324" s="380">
        <v>24.33</v>
      </c>
      <c r="F324" s="380">
        <v>64</v>
      </c>
      <c r="G324" s="394">
        <v>5.07</v>
      </c>
      <c r="H324" s="395"/>
      <c r="I324" s="396">
        <v>2</v>
      </c>
      <c r="J324" s="390">
        <v>11</v>
      </c>
      <c r="M324" s="627" t="s">
        <v>17</v>
      </c>
      <c r="N324" s="379">
        <v>0.67152777777777783</v>
      </c>
      <c r="O324" s="393">
        <v>17.77</v>
      </c>
      <c r="P324" s="444">
        <v>38.9</v>
      </c>
      <c r="Q324" s="380">
        <v>24.34</v>
      </c>
      <c r="R324" s="380">
        <v>72.2</v>
      </c>
      <c r="S324" s="394">
        <v>5.86</v>
      </c>
      <c r="T324" s="395"/>
      <c r="U324" s="396">
        <v>2</v>
      </c>
      <c r="V324" s="390">
        <v>15</v>
      </c>
    </row>
    <row r="325" spans="1:22" ht="15" thickBot="1">
      <c r="A325" s="628"/>
      <c r="B325" s="385">
        <v>0.44930555555555557</v>
      </c>
      <c r="C325" s="411">
        <v>18.04</v>
      </c>
      <c r="D325" s="445">
        <v>38.28</v>
      </c>
      <c r="E325" s="386">
        <v>24.38</v>
      </c>
      <c r="F325" s="405">
        <v>61.6</v>
      </c>
      <c r="G325" s="412">
        <v>5.03</v>
      </c>
      <c r="H325" s="413"/>
      <c r="I325" s="414">
        <v>9</v>
      </c>
      <c r="J325" s="392">
        <v>11</v>
      </c>
      <c r="M325" s="628"/>
      <c r="N325" s="385">
        <v>0.67499999999999993</v>
      </c>
      <c r="O325" s="411">
        <v>16.97</v>
      </c>
      <c r="P325" s="445">
        <v>39.36</v>
      </c>
      <c r="Q325" s="386">
        <v>25.16</v>
      </c>
      <c r="R325" s="405">
        <v>74.2</v>
      </c>
      <c r="S325" s="412">
        <v>6.06</v>
      </c>
      <c r="T325" s="413"/>
      <c r="U325" s="414">
        <v>13</v>
      </c>
      <c r="V325" s="392">
        <v>15</v>
      </c>
    </row>
    <row r="326" spans="1:22" ht="15" thickTop="1">
      <c r="A326" s="627" t="s">
        <v>18</v>
      </c>
      <c r="B326" s="379">
        <v>0.45347222222222222</v>
      </c>
      <c r="C326" s="393">
        <v>18.53</v>
      </c>
      <c r="D326" s="444">
        <v>37.880000000000003</v>
      </c>
      <c r="E326" s="380">
        <v>24.1</v>
      </c>
      <c r="F326" s="380">
        <v>62.2</v>
      </c>
      <c r="G326" s="394">
        <v>5.04</v>
      </c>
      <c r="H326" s="395"/>
      <c r="I326" s="396">
        <v>2</v>
      </c>
      <c r="J326" s="390">
        <v>100</v>
      </c>
      <c r="M326" s="627" t="s">
        <v>18</v>
      </c>
      <c r="N326" s="379">
        <v>0.67847222222222225</v>
      </c>
      <c r="O326" s="393">
        <v>18.71</v>
      </c>
      <c r="P326" s="444">
        <v>37.130000000000003</v>
      </c>
      <c r="Q326" s="380">
        <v>23.57</v>
      </c>
      <c r="R326" s="380">
        <v>73.7</v>
      </c>
      <c r="S326" s="394">
        <v>5.91</v>
      </c>
      <c r="T326" s="395"/>
      <c r="U326" s="396">
        <v>2</v>
      </c>
      <c r="V326" s="390">
        <v>85</v>
      </c>
    </row>
    <row r="327" spans="1:22" ht="15" thickBot="1">
      <c r="A327" s="628"/>
      <c r="B327" s="385">
        <v>0.4548611111111111</v>
      </c>
      <c r="C327" s="411">
        <v>17.510000000000002</v>
      </c>
      <c r="D327" s="445">
        <v>39.17</v>
      </c>
      <c r="E327" s="386">
        <v>24.99</v>
      </c>
      <c r="F327" s="405">
        <v>60.2</v>
      </c>
      <c r="G327" s="412">
        <v>4.9400000000000004</v>
      </c>
      <c r="H327" s="413"/>
      <c r="I327" s="414">
        <v>98</v>
      </c>
      <c r="J327" s="392">
        <v>100</v>
      </c>
      <c r="M327" s="628"/>
      <c r="N327" s="385">
        <v>0.68055555555555547</v>
      </c>
      <c r="O327" s="411">
        <v>17.489999999999998</v>
      </c>
      <c r="P327" s="445">
        <v>38.67</v>
      </c>
      <c r="Q327" s="386">
        <v>24.68</v>
      </c>
      <c r="R327" s="405">
        <v>69.400000000000006</v>
      </c>
      <c r="S327" s="412">
        <v>5.71</v>
      </c>
      <c r="T327" s="413"/>
      <c r="U327" s="414">
        <v>83</v>
      </c>
      <c r="V327" s="392">
        <v>85</v>
      </c>
    </row>
    <row r="328" spans="1:22" ht="15" thickTop="1">
      <c r="A328" s="627" t="s">
        <v>19</v>
      </c>
      <c r="B328" s="379">
        <v>0.46111111111111108</v>
      </c>
      <c r="C328" s="393">
        <v>18.690000000000001</v>
      </c>
      <c r="D328" s="444">
        <v>37.520000000000003</v>
      </c>
      <c r="E328" s="380">
        <v>23.85</v>
      </c>
      <c r="F328" s="380">
        <v>62.5</v>
      </c>
      <c r="G328" s="394">
        <v>5.0599999999999996</v>
      </c>
      <c r="H328" s="395" t="s">
        <v>119</v>
      </c>
      <c r="I328" s="396">
        <v>2</v>
      </c>
      <c r="J328" s="390">
        <v>25</v>
      </c>
      <c r="M328" s="627" t="s">
        <v>19</v>
      </c>
      <c r="N328" s="379">
        <v>0.68958333333333333</v>
      </c>
      <c r="O328" s="393">
        <v>18.8</v>
      </c>
      <c r="P328" s="444">
        <v>37.25</v>
      </c>
      <c r="Q328" s="380">
        <v>23.65</v>
      </c>
      <c r="R328" s="380">
        <v>73.2</v>
      </c>
      <c r="S328" s="394">
        <v>5.92</v>
      </c>
      <c r="T328" s="395" t="s">
        <v>119</v>
      </c>
      <c r="U328" s="396">
        <v>2</v>
      </c>
      <c r="V328" s="390">
        <v>18.399999999999999</v>
      </c>
    </row>
    <row r="329" spans="1:22" ht="15" thickBot="1">
      <c r="A329" s="628"/>
      <c r="B329" s="385">
        <v>0.46249999999999997</v>
      </c>
      <c r="C329" s="411">
        <v>18.36</v>
      </c>
      <c r="D329" s="445">
        <v>37.549999999999997</v>
      </c>
      <c r="E329" s="386">
        <v>23.88</v>
      </c>
      <c r="F329" s="405">
        <v>63.7</v>
      </c>
      <c r="G329" s="412">
        <v>5.07</v>
      </c>
      <c r="H329" s="413"/>
      <c r="I329" s="414">
        <v>23</v>
      </c>
      <c r="J329" s="392">
        <v>25</v>
      </c>
      <c r="M329" s="628"/>
      <c r="N329" s="385">
        <v>0.69166666666666676</v>
      </c>
      <c r="O329" s="411">
        <v>18.57</v>
      </c>
      <c r="P329" s="445">
        <v>37.03</v>
      </c>
      <c r="Q329" s="386">
        <v>23.52</v>
      </c>
      <c r="R329" s="405">
        <v>73.8</v>
      </c>
      <c r="S329" s="412">
        <v>5.92</v>
      </c>
      <c r="T329" s="413"/>
      <c r="U329" s="414">
        <v>16.399999999999999</v>
      </c>
      <c r="V329" s="392">
        <v>18.399999999999999</v>
      </c>
    </row>
    <row r="330" spans="1:22" ht="15" thickTop="1">
      <c r="A330" s="645" t="s">
        <v>20</v>
      </c>
      <c r="B330" s="415">
        <v>0.41388888888888892</v>
      </c>
      <c r="C330" s="416">
        <v>20.66</v>
      </c>
      <c r="D330" s="447">
        <v>34.17</v>
      </c>
      <c r="E330" s="417">
        <v>21.5</v>
      </c>
      <c r="F330" s="417">
        <v>74.3</v>
      </c>
      <c r="G330" s="419">
        <v>5.81</v>
      </c>
      <c r="H330" s="420"/>
      <c r="I330" s="421">
        <v>2</v>
      </c>
      <c r="J330" s="422">
        <v>10</v>
      </c>
      <c r="M330" s="645" t="s">
        <v>20</v>
      </c>
      <c r="N330" s="415">
        <v>0.65138888888888891</v>
      </c>
      <c r="O330" s="416">
        <v>20.73</v>
      </c>
      <c r="P330" s="447">
        <v>37.450000000000003</v>
      </c>
      <c r="Q330" s="417">
        <v>23.79</v>
      </c>
      <c r="R330" s="417">
        <v>64.7</v>
      </c>
      <c r="S330" s="419">
        <v>5.0199999999999996</v>
      </c>
      <c r="T330" s="420"/>
      <c r="U330" s="421">
        <v>2</v>
      </c>
      <c r="V330" s="422">
        <v>4</v>
      </c>
    </row>
    <row r="331" spans="1:22" ht="15" thickBot="1">
      <c r="A331" s="646"/>
      <c r="B331" s="423">
        <v>0.41597222222222219</v>
      </c>
      <c r="C331" s="424">
        <v>19.59</v>
      </c>
      <c r="D331" s="448">
        <v>35.69</v>
      </c>
      <c r="E331" s="426">
        <v>22.57</v>
      </c>
      <c r="F331" s="449">
        <v>69.3</v>
      </c>
      <c r="G331" s="428">
        <v>5.48</v>
      </c>
      <c r="H331" s="429"/>
      <c r="I331" s="430">
        <v>8</v>
      </c>
      <c r="J331" s="431">
        <v>10</v>
      </c>
      <c r="M331" s="646"/>
      <c r="N331" s="432"/>
      <c r="O331" s="433"/>
      <c r="P331" s="451"/>
      <c r="Q331" s="435"/>
      <c r="R331" s="452"/>
      <c r="S331" s="437"/>
      <c r="T331" s="438"/>
      <c r="U331" s="439"/>
      <c r="V331" s="440"/>
    </row>
    <row r="332" spans="1:22" ht="15" thickTop="1">
      <c r="A332" s="645" t="s">
        <v>21</v>
      </c>
      <c r="B332" s="415">
        <v>0.4069444444444445</v>
      </c>
      <c r="C332" s="416">
        <v>20.9</v>
      </c>
      <c r="D332" s="447">
        <v>34.64</v>
      </c>
      <c r="E332" s="417">
        <v>21.82</v>
      </c>
      <c r="F332" s="417">
        <v>77.599999999999994</v>
      </c>
      <c r="G332" s="419">
        <v>6.05</v>
      </c>
      <c r="H332" s="420"/>
      <c r="I332" s="421">
        <v>2</v>
      </c>
      <c r="J332" s="422">
        <v>9</v>
      </c>
      <c r="M332" s="645" t="s">
        <v>21</v>
      </c>
      <c r="N332" s="415">
        <v>0.6430555555555556</v>
      </c>
      <c r="O332" s="416">
        <v>22.32</v>
      </c>
      <c r="P332" s="447">
        <v>37.68</v>
      </c>
      <c r="Q332" s="417">
        <v>23.99</v>
      </c>
      <c r="R332" s="417">
        <v>74.5</v>
      </c>
      <c r="S332" s="419">
        <v>5.57</v>
      </c>
      <c r="T332" s="420"/>
      <c r="U332" s="421">
        <v>2</v>
      </c>
      <c r="V332" s="422">
        <v>4</v>
      </c>
    </row>
    <row r="333" spans="1:22" ht="15" thickBot="1">
      <c r="A333" s="646"/>
      <c r="B333" s="423">
        <v>0.40902777777777777</v>
      </c>
      <c r="C333" s="424">
        <v>19.91</v>
      </c>
      <c r="D333" s="448">
        <v>35.44</v>
      </c>
      <c r="E333" s="426">
        <v>22.41</v>
      </c>
      <c r="F333" s="449">
        <v>70.900000000000006</v>
      </c>
      <c r="G333" s="428">
        <v>5.52</v>
      </c>
      <c r="H333" s="429"/>
      <c r="I333" s="430">
        <v>7</v>
      </c>
      <c r="J333" s="431">
        <v>9</v>
      </c>
      <c r="M333" s="646"/>
      <c r="N333" s="432"/>
      <c r="O333" s="433"/>
      <c r="P333" s="451"/>
      <c r="Q333" s="435"/>
      <c r="R333" s="452"/>
      <c r="S333" s="437"/>
      <c r="T333" s="438"/>
      <c r="U333" s="439"/>
      <c r="V333" s="440"/>
    </row>
    <row r="334" spans="1:22" ht="15" thickTop="1">
      <c r="A334" s="645" t="s">
        <v>22</v>
      </c>
      <c r="B334" s="415">
        <v>0.42430555555555555</v>
      </c>
      <c r="C334" s="416">
        <v>20.11</v>
      </c>
      <c r="D334" s="447">
        <v>34.67</v>
      </c>
      <c r="E334" s="417">
        <v>21.86</v>
      </c>
      <c r="F334" s="417">
        <v>75.5</v>
      </c>
      <c r="G334" s="419">
        <v>5.97</v>
      </c>
      <c r="H334" s="420"/>
      <c r="I334" s="421">
        <v>2</v>
      </c>
      <c r="J334" s="422">
        <v>75</v>
      </c>
      <c r="M334" s="645" t="s">
        <v>22</v>
      </c>
      <c r="N334" s="415">
        <v>0.66319444444444442</v>
      </c>
      <c r="O334" s="416">
        <v>20.77</v>
      </c>
      <c r="P334" s="447">
        <v>37.08</v>
      </c>
      <c r="Q334" s="417">
        <v>23.53</v>
      </c>
      <c r="R334" s="417">
        <v>64.5</v>
      </c>
      <c r="S334" s="419">
        <v>5</v>
      </c>
      <c r="T334" s="420"/>
      <c r="U334" s="421">
        <v>2</v>
      </c>
      <c r="V334" s="422">
        <v>79</v>
      </c>
    </row>
    <row r="335" spans="1:22" ht="15" thickBot="1">
      <c r="A335" s="646"/>
      <c r="B335" s="423">
        <v>0.42638888888888887</v>
      </c>
      <c r="C335" s="424">
        <v>20</v>
      </c>
      <c r="D335" s="448">
        <v>34.71</v>
      </c>
      <c r="E335" s="426">
        <v>21.88</v>
      </c>
      <c r="F335" s="450">
        <v>74.599999999999994</v>
      </c>
      <c r="G335" s="428">
        <v>5.91</v>
      </c>
      <c r="H335" s="429"/>
      <c r="I335" s="430">
        <v>73</v>
      </c>
      <c r="J335" s="431">
        <v>75</v>
      </c>
      <c r="M335" s="646"/>
      <c r="N335" s="423">
        <v>0.6645833333333333</v>
      </c>
      <c r="O335" s="424">
        <v>20.45</v>
      </c>
      <c r="P335" s="448">
        <v>36.78</v>
      </c>
      <c r="Q335" s="426">
        <v>23.33</v>
      </c>
      <c r="R335" s="450">
        <v>63.6</v>
      </c>
      <c r="S335" s="428">
        <v>4.99</v>
      </c>
      <c r="T335" s="429"/>
      <c r="U335" s="430">
        <v>77</v>
      </c>
      <c r="V335" s="431">
        <v>79</v>
      </c>
    </row>
    <row r="336" spans="1:22" ht="15" thickTop="1">
      <c r="A336" s="645" t="s">
        <v>23</v>
      </c>
      <c r="B336" s="415">
        <v>0.43263888888888885</v>
      </c>
      <c r="C336" s="416">
        <v>20.6</v>
      </c>
      <c r="D336" s="447">
        <v>32.630000000000003</v>
      </c>
      <c r="E336" s="417">
        <v>20.440000000000001</v>
      </c>
      <c r="F336" s="417">
        <v>76.5</v>
      </c>
      <c r="G336" s="419">
        <v>6.21</v>
      </c>
      <c r="H336" s="420"/>
      <c r="I336" s="421">
        <v>2</v>
      </c>
      <c r="J336" s="422">
        <v>4.9000000000000004</v>
      </c>
      <c r="M336" s="645" t="s">
        <v>23</v>
      </c>
      <c r="N336" s="415">
        <v>0.67291666666666661</v>
      </c>
      <c r="O336" s="416">
        <v>21.56</v>
      </c>
      <c r="P336" s="447">
        <v>36.54</v>
      </c>
      <c r="Q336" s="417">
        <v>23.14</v>
      </c>
      <c r="R336" s="417">
        <v>83.4</v>
      </c>
      <c r="S336" s="419">
        <v>6.41</v>
      </c>
      <c r="T336" s="420"/>
      <c r="U336" s="421">
        <v>2</v>
      </c>
      <c r="V336" s="422">
        <v>3.5</v>
      </c>
    </row>
    <row r="337" spans="1:22" ht="15" thickBot="1">
      <c r="A337" s="646"/>
      <c r="B337" s="432"/>
      <c r="C337" s="433"/>
      <c r="D337" s="451"/>
      <c r="E337" s="435"/>
      <c r="F337" s="452"/>
      <c r="G337" s="437"/>
      <c r="H337" s="438"/>
      <c r="I337" s="439"/>
      <c r="J337" s="440"/>
      <c r="M337" s="646"/>
      <c r="N337" s="432"/>
      <c r="O337" s="433"/>
      <c r="P337" s="451"/>
      <c r="Q337" s="435"/>
      <c r="R337" s="452"/>
      <c r="S337" s="437"/>
      <c r="T337" s="438"/>
      <c r="U337" s="439"/>
      <c r="V337" s="440"/>
    </row>
    <row r="338" spans="1:22" ht="15" thickTop="1">
      <c r="A338" s="645" t="s">
        <v>24</v>
      </c>
      <c r="B338" s="415">
        <v>0.4381944444444445</v>
      </c>
      <c r="C338" s="416">
        <v>20.350000000000001</v>
      </c>
      <c r="D338" s="447">
        <v>33.65</v>
      </c>
      <c r="E338" s="417">
        <v>21.14</v>
      </c>
      <c r="F338" s="417">
        <v>67.8</v>
      </c>
      <c r="G338" s="419">
        <v>5.34</v>
      </c>
      <c r="H338" s="420"/>
      <c r="I338" s="421">
        <v>2</v>
      </c>
      <c r="J338" s="422">
        <v>36</v>
      </c>
      <c r="M338" s="645" t="s">
        <v>24</v>
      </c>
      <c r="N338" s="415">
        <v>0.67986111111111114</v>
      </c>
      <c r="O338" s="416">
        <v>20.62</v>
      </c>
      <c r="P338" s="447">
        <v>35.99</v>
      </c>
      <c r="Q338" s="417">
        <v>22.76</v>
      </c>
      <c r="R338" s="417">
        <v>67.2</v>
      </c>
      <c r="S338" s="419">
        <v>5.15</v>
      </c>
      <c r="T338" s="420"/>
      <c r="U338" s="421">
        <v>2</v>
      </c>
      <c r="V338" s="422">
        <v>34</v>
      </c>
    </row>
    <row r="339" spans="1:22" ht="15" thickBot="1">
      <c r="A339" s="646"/>
      <c r="B339" s="423">
        <v>0.44027777777777777</v>
      </c>
      <c r="C339" s="424">
        <v>20.14</v>
      </c>
      <c r="D339" s="448">
        <v>33.57</v>
      </c>
      <c r="E339" s="426">
        <v>21.09</v>
      </c>
      <c r="F339" s="450">
        <v>66.099999999999994</v>
      </c>
      <c r="G339" s="428">
        <v>5.4</v>
      </c>
      <c r="H339" s="429"/>
      <c r="I339" s="430">
        <v>34</v>
      </c>
      <c r="J339" s="431">
        <v>36</v>
      </c>
      <c r="M339" s="646"/>
      <c r="N339" s="423">
        <v>0.68125000000000002</v>
      </c>
      <c r="O339" s="424">
        <v>20.25</v>
      </c>
      <c r="P339" s="448">
        <v>35.86</v>
      </c>
      <c r="Q339" s="426">
        <v>22.67</v>
      </c>
      <c r="R339" s="450">
        <v>60.5</v>
      </c>
      <c r="S339" s="428">
        <v>4.78</v>
      </c>
      <c r="T339" s="429"/>
      <c r="U339" s="430">
        <v>32</v>
      </c>
      <c r="V339" s="431">
        <v>34</v>
      </c>
    </row>
    <row r="340" spans="1:22" ht="15" thickTop="1">
      <c r="A340" s="645" t="s">
        <v>25</v>
      </c>
      <c r="B340" s="415">
        <v>0.44722222222222219</v>
      </c>
      <c r="C340" s="416">
        <v>20.420000000000002</v>
      </c>
      <c r="D340" s="447">
        <v>33.200000000000003</v>
      </c>
      <c r="E340" s="417">
        <v>20.83</v>
      </c>
      <c r="F340" s="417">
        <v>78.8</v>
      </c>
      <c r="G340" s="419">
        <v>6.18</v>
      </c>
      <c r="H340" s="420"/>
      <c r="I340" s="421">
        <v>2</v>
      </c>
      <c r="J340" s="422">
        <v>45</v>
      </c>
      <c r="M340" s="645" t="s">
        <v>25</v>
      </c>
      <c r="N340" s="415">
        <v>0.68958333333333333</v>
      </c>
      <c r="O340" s="416">
        <v>20.97</v>
      </c>
      <c r="P340" s="447">
        <v>32.979999999999997</v>
      </c>
      <c r="Q340" s="417">
        <v>20.67</v>
      </c>
      <c r="R340" s="417">
        <v>69.3</v>
      </c>
      <c r="S340" s="419">
        <v>5.12</v>
      </c>
      <c r="T340" s="420"/>
      <c r="U340" s="421">
        <v>2</v>
      </c>
      <c r="V340" s="422">
        <v>46</v>
      </c>
    </row>
    <row r="341" spans="1:22" ht="15" thickBot="1">
      <c r="A341" s="646"/>
      <c r="B341" s="423">
        <v>0.44930555555555557</v>
      </c>
      <c r="C341" s="424">
        <v>20.14</v>
      </c>
      <c r="D341" s="448">
        <v>33.340000000000003</v>
      </c>
      <c r="E341" s="426">
        <v>20.92</v>
      </c>
      <c r="F341" s="450">
        <v>74.7</v>
      </c>
      <c r="G341" s="428">
        <v>5.91</v>
      </c>
      <c r="H341" s="429"/>
      <c r="I341" s="430">
        <v>43</v>
      </c>
      <c r="J341" s="431">
        <v>45</v>
      </c>
      <c r="M341" s="646"/>
      <c r="N341" s="423">
        <v>0.69097222222222221</v>
      </c>
      <c r="O341" s="424">
        <v>21.09</v>
      </c>
      <c r="P341" s="448">
        <v>33.32</v>
      </c>
      <c r="Q341" s="426">
        <v>20.9</v>
      </c>
      <c r="R341" s="450">
        <v>67</v>
      </c>
      <c r="S341" s="428">
        <v>5.25</v>
      </c>
      <c r="T341" s="429"/>
      <c r="U341" s="430">
        <v>44</v>
      </c>
      <c r="V341" s="431">
        <v>46</v>
      </c>
    </row>
    <row r="342" spans="1:22" ht="15">
      <c r="A342" s="442"/>
      <c r="B342" s="442"/>
      <c r="C342" s="442"/>
      <c r="D342" s="442"/>
      <c r="E342" s="442"/>
      <c r="F342" s="442"/>
      <c r="G342" s="442"/>
      <c r="H342" s="442"/>
      <c r="I342" s="442"/>
      <c r="J342" s="442"/>
      <c r="M342" s="442"/>
      <c r="N342" s="442"/>
      <c r="O342" s="442"/>
      <c r="P342" s="442"/>
      <c r="Q342" s="442"/>
      <c r="R342" s="442"/>
      <c r="S342" s="442"/>
      <c r="T342" s="442"/>
      <c r="U342" s="442"/>
      <c r="V342" s="442"/>
    </row>
    <row r="343" spans="1:22" ht="15">
      <c r="A343" s="442" t="s">
        <v>86</v>
      </c>
      <c r="B343" s="442" t="s">
        <v>168</v>
      </c>
      <c r="C343" s="442"/>
      <c r="D343" s="442"/>
      <c r="E343" s="442"/>
      <c r="F343" s="442"/>
      <c r="G343" s="442"/>
      <c r="H343" s="442"/>
      <c r="I343" s="453"/>
      <c r="J343" s="442"/>
      <c r="M343" s="442" t="s">
        <v>86</v>
      </c>
      <c r="N343" s="442" t="s">
        <v>169</v>
      </c>
      <c r="O343" s="442"/>
      <c r="P343" s="442"/>
      <c r="Q343" s="442"/>
      <c r="R343" s="442"/>
      <c r="S343" s="442"/>
      <c r="T343" s="442"/>
      <c r="U343" s="442"/>
      <c r="V343" s="442"/>
    </row>
    <row r="344" spans="1:22" ht="15">
      <c r="A344" s="442"/>
      <c r="B344" s="442" t="s">
        <v>170</v>
      </c>
      <c r="C344" s="442"/>
      <c r="D344" s="442"/>
      <c r="E344" s="442"/>
      <c r="F344" s="442"/>
      <c r="G344" s="442"/>
      <c r="H344" s="442"/>
      <c r="I344" s="442"/>
      <c r="J344" s="442"/>
      <c r="M344" s="442"/>
      <c r="N344" s="442" t="s">
        <v>171</v>
      </c>
      <c r="O344" s="442"/>
      <c r="P344" s="442"/>
      <c r="Q344" s="442"/>
      <c r="R344" s="442"/>
      <c r="S344" s="442"/>
      <c r="T344" s="442"/>
      <c r="U344" s="442"/>
      <c r="V344" s="442"/>
    </row>
    <row r="345" spans="1:22" ht="15">
      <c r="A345" s="442"/>
      <c r="B345" s="442" t="s">
        <v>172</v>
      </c>
      <c r="C345" s="442"/>
      <c r="D345" s="442"/>
      <c r="E345" s="442"/>
      <c r="F345" s="442"/>
      <c r="G345" s="442"/>
      <c r="H345" s="442"/>
      <c r="I345" s="442"/>
      <c r="J345" s="442"/>
      <c r="M345" s="442"/>
      <c r="N345" s="442" t="s">
        <v>173</v>
      </c>
      <c r="O345" s="442"/>
      <c r="P345" s="442"/>
      <c r="Q345" s="442"/>
      <c r="R345" s="442"/>
      <c r="S345" s="442"/>
      <c r="T345" s="442"/>
      <c r="U345" s="442"/>
      <c r="V345" s="442"/>
    </row>
    <row r="347" spans="1:22" ht="15" thickBot="1"/>
    <row r="348" spans="1:22">
      <c r="A348" s="615" t="s">
        <v>96</v>
      </c>
      <c r="B348" s="616"/>
      <c r="C348" s="616"/>
      <c r="D348" s="616"/>
      <c r="E348" s="616"/>
      <c r="F348" s="616"/>
      <c r="G348" s="616"/>
      <c r="H348" s="616"/>
      <c r="I348" s="616"/>
      <c r="J348" s="617"/>
      <c r="M348" s="615" t="s">
        <v>96</v>
      </c>
      <c r="N348" s="616"/>
      <c r="O348" s="616"/>
      <c r="P348" s="616"/>
      <c r="Q348" s="616"/>
      <c r="R348" s="616"/>
      <c r="S348" s="616"/>
      <c r="T348" s="616"/>
      <c r="U348" s="616"/>
      <c r="V348" s="617"/>
    </row>
    <row r="349" spans="1:22">
      <c r="A349" s="618" t="s">
        <v>97</v>
      </c>
      <c r="B349" s="619"/>
      <c r="C349" s="619"/>
      <c r="D349" s="619"/>
      <c r="E349" s="619"/>
      <c r="F349" s="619"/>
      <c r="G349" s="619"/>
      <c r="H349" s="619"/>
      <c r="I349" s="619"/>
      <c r="J349" s="620"/>
      <c r="M349" s="618" t="s">
        <v>97</v>
      </c>
      <c r="N349" s="619"/>
      <c r="O349" s="619"/>
      <c r="P349" s="619"/>
      <c r="Q349" s="619"/>
      <c r="R349" s="619"/>
      <c r="S349" s="619"/>
      <c r="T349" s="619"/>
      <c r="U349" s="619"/>
      <c r="V349" s="620"/>
    </row>
    <row r="350" spans="1:22">
      <c r="A350" s="618" t="s">
        <v>98</v>
      </c>
      <c r="B350" s="619"/>
      <c r="C350" s="619"/>
      <c r="D350" s="619"/>
      <c r="E350" s="619"/>
      <c r="F350" s="619"/>
      <c r="G350" s="619"/>
      <c r="H350" s="619"/>
      <c r="I350" s="619"/>
      <c r="J350" s="620"/>
      <c r="M350" s="618" t="s">
        <v>98</v>
      </c>
      <c r="N350" s="619"/>
      <c r="O350" s="619"/>
      <c r="P350" s="619"/>
      <c r="Q350" s="619"/>
      <c r="R350" s="619"/>
      <c r="S350" s="619"/>
      <c r="T350" s="619"/>
      <c r="U350" s="619"/>
      <c r="V350" s="620"/>
    </row>
    <row r="351" spans="1:22">
      <c r="A351" s="282" t="s">
        <v>99</v>
      </c>
      <c r="B351" s="621">
        <v>42908</v>
      </c>
      <c r="C351" s="619"/>
      <c r="D351" s="622"/>
      <c r="E351" s="623" t="s">
        <v>100</v>
      </c>
      <c r="F351" s="624"/>
      <c r="G351" s="619" t="s">
        <v>131</v>
      </c>
      <c r="H351" s="619"/>
      <c r="I351" s="619"/>
      <c r="J351" s="620"/>
      <c r="M351" s="282" t="s">
        <v>99</v>
      </c>
      <c r="N351" s="621">
        <v>42908</v>
      </c>
      <c r="O351" s="619"/>
      <c r="P351" s="622"/>
      <c r="Q351" s="623" t="s">
        <v>100</v>
      </c>
      <c r="R351" s="624"/>
      <c r="S351" s="619" t="s">
        <v>132</v>
      </c>
      <c r="T351" s="619"/>
      <c r="U351" s="619"/>
      <c r="V351" s="620"/>
    </row>
    <row r="352" spans="1:22">
      <c r="A352" s="283" t="s">
        <v>103</v>
      </c>
      <c r="B352" s="625" t="s">
        <v>174</v>
      </c>
      <c r="C352" s="625"/>
      <c r="D352" s="625"/>
      <c r="E352" s="625"/>
      <c r="F352" s="625"/>
      <c r="G352" s="625"/>
      <c r="H352" s="625"/>
      <c r="I352" s="625"/>
      <c r="J352" s="626"/>
      <c r="M352" s="283" t="s">
        <v>103</v>
      </c>
      <c r="N352" s="625" t="s">
        <v>174</v>
      </c>
      <c r="O352" s="625"/>
      <c r="P352" s="625"/>
      <c r="Q352" s="625"/>
      <c r="R352" s="625"/>
      <c r="S352" s="625"/>
      <c r="T352" s="625"/>
      <c r="U352" s="625"/>
      <c r="V352" s="626"/>
    </row>
    <row r="353" spans="1:22">
      <c r="A353" s="284" t="s">
        <v>105</v>
      </c>
      <c r="B353" s="285" t="s">
        <v>130</v>
      </c>
      <c r="C353" s="285" t="s">
        <v>106</v>
      </c>
      <c r="D353" s="286">
        <v>1</v>
      </c>
      <c r="E353" s="285" t="s">
        <v>107</v>
      </c>
      <c r="F353" s="287">
        <v>1.006</v>
      </c>
      <c r="G353" s="287">
        <v>1.0069999999999999</v>
      </c>
      <c r="H353" s="285"/>
      <c r="I353" s="285"/>
      <c r="J353" s="288"/>
      <c r="M353" s="284" t="s">
        <v>105</v>
      </c>
      <c r="N353" s="285"/>
      <c r="O353" s="285" t="s">
        <v>106</v>
      </c>
      <c r="P353" s="286">
        <v>1</v>
      </c>
      <c r="Q353" s="285" t="s">
        <v>107</v>
      </c>
      <c r="R353" s="287">
        <v>1.006</v>
      </c>
      <c r="S353" s="287">
        <v>1.0069999999999999</v>
      </c>
      <c r="T353" s="285"/>
      <c r="U353" s="285"/>
      <c r="V353" s="288"/>
    </row>
    <row r="354" spans="1:22" ht="15" thickBot="1">
      <c r="A354" s="640" t="s">
        <v>108</v>
      </c>
      <c r="B354" s="641"/>
      <c r="C354" s="641"/>
      <c r="D354" s="641"/>
      <c r="E354" s="642">
        <v>0.40625</v>
      </c>
      <c r="F354" s="643"/>
      <c r="G354" s="643"/>
      <c r="H354" s="643"/>
      <c r="I354" s="643"/>
      <c r="J354" s="644"/>
      <c r="M354" s="640" t="s">
        <v>108</v>
      </c>
      <c r="N354" s="641"/>
      <c r="O354" s="641"/>
      <c r="P354" s="641"/>
      <c r="Q354" s="642">
        <v>0.57777777777777783</v>
      </c>
      <c r="R354" s="643"/>
      <c r="S354" s="643"/>
      <c r="T354" s="643"/>
      <c r="U354" s="643"/>
      <c r="V354" s="644"/>
    </row>
    <row r="355" spans="1:22" ht="58.15" thickBot="1">
      <c r="A355" s="289" t="s">
        <v>109</v>
      </c>
      <c r="B355" s="290" t="s">
        <v>110</v>
      </c>
      <c r="C355" s="291" t="s">
        <v>163</v>
      </c>
      <c r="D355" s="292" t="s">
        <v>164</v>
      </c>
      <c r="E355" s="292" t="s">
        <v>113</v>
      </c>
      <c r="F355" s="291" t="s">
        <v>114</v>
      </c>
      <c r="G355" s="291" t="s">
        <v>115</v>
      </c>
      <c r="H355" s="292" t="s">
        <v>116</v>
      </c>
      <c r="I355" s="292" t="s">
        <v>117</v>
      </c>
      <c r="J355" s="293" t="s">
        <v>118</v>
      </c>
      <c r="M355" s="289" t="s">
        <v>109</v>
      </c>
      <c r="N355" s="290" t="s">
        <v>110</v>
      </c>
      <c r="O355" s="291" t="s">
        <v>163</v>
      </c>
      <c r="P355" s="292" t="s">
        <v>164</v>
      </c>
      <c r="Q355" s="292" t="s">
        <v>113</v>
      </c>
      <c r="R355" s="291" t="s">
        <v>114</v>
      </c>
      <c r="S355" s="291" t="s">
        <v>115</v>
      </c>
      <c r="T355" s="292" t="s">
        <v>116</v>
      </c>
      <c r="U355" s="292" t="s">
        <v>117</v>
      </c>
      <c r="V355" s="293" t="s">
        <v>118</v>
      </c>
    </row>
    <row r="356" spans="1:22" ht="15" thickTop="1">
      <c r="A356" s="629" t="s">
        <v>14</v>
      </c>
      <c r="B356" s="415">
        <v>0.3347222222222222</v>
      </c>
      <c r="C356" s="416">
        <v>19.63</v>
      </c>
      <c r="D356" s="447">
        <v>37.94</v>
      </c>
      <c r="E356" s="417">
        <v>24.12</v>
      </c>
      <c r="F356" s="417">
        <v>79.900000000000006</v>
      </c>
      <c r="G356" s="419">
        <v>6.27</v>
      </c>
      <c r="H356" s="395"/>
      <c r="I356" s="396">
        <v>2</v>
      </c>
      <c r="J356" s="390">
        <v>9.6</v>
      </c>
      <c r="M356" s="629" t="s">
        <v>14</v>
      </c>
      <c r="N356" s="379">
        <v>0.58819444444444446</v>
      </c>
      <c r="O356" s="393">
        <v>22.56</v>
      </c>
      <c r="P356" s="444">
        <v>38.47</v>
      </c>
      <c r="Q356" s="380">
        <v>24.48</v>
      </c>
      <c r="R356" s="380">
        <v>109.3</v>
      </c>
      <c r="S356" s="394">
        <v>8.17</v>
      </c>
      <c r="T356" s="395"/>
      <c r="U356" s="396">
        <v>2</v>
      </c>
      <c r="V356" s="390">
        <v>7</v>
      </c>
    </row>
    <row r="357" spans="1:22" ht="15" thickBot="1">
      <c r="A357" s="630"/>
      <c r="B357" s="423">
        <v>0.33611111111111108</v>
      </c>
      <c r="C357" s="424">
        <v>19.05</v>
      </c>
      <c r="D357" s="448">
        <v>38.54</v>
      </c>
      <c r="E357" s="426">
        <v>24.56</v>
      </c>
      <c r="F357" s="449">
        <v>68.599999999999994</v>
      </c>
      <c r="G357" s="428">
        <v>5.49</v>
      </c>
      <c r="H357" s="413"/>
      <c r="I357" s="414">
        <v>7.6</v>
      </c>
      <c r="J357" s="392">
        <v>9.6</v>
      </c>
      <c r="M357" s="630"/>
      <c r="N357" s="385">
        <v>0.58958333333333335</v>
      </c>
      <c r="O357" s="411">
        <v>20.5</v>
      </c>
      <c r="P357" s="445">
        <v>38.68</v>
      </c>
      <c r="Q357" s="386">
        <v>24.61</v>
      </c>
      <c r="R357" s="398">
        <v>94.5</v>
      </c>
      <c r="S357" s="412">
        <v>7.3</v>
      </c>
      <c r="T357" s="413"/>
      <c r="U357" s="414">
        <v>5</v>
      </c>
      <c r="V357" s="392">
        <v>7</v>
      </c>
    </row>
    <row r="358" spans="1:22" ht="15" thickTop="1">
      <c r="A358" s="629" t="s">
        <v>15</v>
      </c>
      <c r="B358" s="415">
        <v>0.34027777777777773</v>
      </c>
      <c r="C358" s="416">
        <v>18.100000000000001</v>
      </c>
      <c r="D358" s="447">
        <v>38.909999999999997</v>
      </c>
      <c r="E358" s="417">
        <v>24.81</v>
      </c>
      <c r="F358" s="417">
        <v>64.5</v>
      </c>
      <c r="G358" s="419">
        <v>5.25</v>
      </c>
      <c r="H358" s="395"/>
      <c r="I358" s="396">
        <v>2</v>
      </c>
      <c r="J358" s="390">
        <v>11.8</v>
      </c>
      <c r="M358" s="629" t="s">
        <v>15</v>
      </c>
      <c r="N358" s="379">
        <v>0.59375</v>
      </c>
      <c r="O358" s="393">
        <v>19.489999999999998</v>
      </c>
      <c r="P358" s="444">
        <v>38.58</v>
      </c>
      <c r="Q358" s="380">
        <v>24.59</v>
      </c>
      <c r="R358" s="380">
        <v>83.6</v>
      </c>
      <c r="S358" s="394">
        <v>6.6</v>
      </c>
      <c r="T358" s="395"/>
      <c r="U358" s="396">
        <v>2</v>
      </c>
      <c r="V358" s="390">
        <v>8</v>
      </c>
    </row>
    <row r="359" spans="1:22" ht="15" thickBot="1">
      <c r="A359" s="630"/>
      <c r="B359" s="423">
        <v>0.34166666666666662</v>
      </c>
      <c r="C359" s="424">
        <v>17.72</v>
      </c>
      <c r="D359" s="448">
        <v>38.6</v>
      </c>
      <c r="E359" s="426">
        <v>24.61</v>
      </c>
      <c r="F359" s="449">
        <v>63.9</v>
      </c>
      <c r="G359" s="428">
        <v>5.2</v>
      </c>
      <c r="H359" s="413"/>
      <c r="I359" s="414">
        <v>9.8000000000000007</v>
      </c>
      <c r="J359" s="392">
        <v>11.8</v>
      </c>
      <c r="M359" s="630"/>
      <c r="N359" s="385">
        <v>0.59513888888888888</v>
      </c>
      <c r="O359" s="411">
        <v>19.23</v>
      </c>
      <c r="P359" s="445">
        <v>38.619999999999997</v>
      </c>
      <c r="Q359" s="386">
        <v>24.62</v>
      </c>
      <c r="R359" s="398">
        <v>84.6</v>
      </c>
      <c r="S359" s="412">
        <v>6.67</v>
      </c>
      <c r="T359" s="413"/>
      <c r="U359" s="414">
        <v>6</v>
      </c>
      <c r="V359" s="392">
        <v>8</v>
      </c>
    </row>
    <row r="360" spans="1:22" ht="15" thickTop="1">
      <c r="A360" s="627" t="s">
        <v>16</v>
      </c>
      <c r="B360" s="415">
        <v>0.34861111111111115</v>
      </c>
      <c r="C360" s="416">
        <v>18.82</v>
      </c>
      <c r="D360" s="447">
        <v>37.96</v>
      </c>
      <c r="E360" s="417">
        <v>24.14</v>
      </c>
      <c r="F360" s="417">
        <v>60.9</v>
      </c>
      <c r="G360" s="419">
        <v>4.87</v>
      </c>
      <c r="H360" s="408"/>
      <c r="I360" s="409">
        <v>2</v>
      </c>
      <c r="J360" s="410">
        <v>102</v>
      </c>
      <c r="M360" s="627" t="s">
        <v>16</v>
      </c>
      <c r="N360" s="403">
        <v>0.6020833333333333</v>
      </c>
      <c r="O360" s="404">
        <v>19.62</v>
      </c>
      <c r="P360" s="446">
        <v>38.229999999999997</v>
      </c>
      <c r="Q360" s="405">
        <v>24.36</v>
      </c>
      <c r="R360" s="405">
        <v>81.3</v>
      </c>
      <c r="S360" s="407">
        <v>6.36</v>
      </c>
      <c r="T360" s="408"/>
      <c r="U360" s="409">
        <v>2</v>
      </c>
      <c r="V360" s="410">
        <v>97</v>
      </c>
    </row>
    <row r="361" spans="1:22" ht="15" thickBot="1">
      <c r="A361" s="628"/>
      <c r="B361" s="423">
        <v>0.35000000000000003</v>
      </c>
      <c r="C361" s="424">
        <v>16.88</v>
      </c>
      <c r="D361" s="448">
        <v>39.799999999999997</v>
      </c>
      <c r="E361" s="426">
        <v>25.43</v>
      </c>
      <c r="F361" s="449">
        <v>63.6</v>
      </c>
      <c r="G361" s="428">
        <v>5.17</v>
      </c>
      <c r="H361" s="413"/>
      <c r="I361" s="414">
        <v>100</v>
      </c>
      <c r="J361" s="392">
        <v>102</v>
      </c>
      <c r="M361" s="628"/>
      <c r="N361" s="385">
        <v>0.60347222222222219</v>
      </c>
      <c r="O361" s="411">
        <v>16.95</v>
      </c>
      <c r="P361" s="445">
        <v>40.19</v>
      </c>
      <c r="Q361" s="386">
        <v>25.72</v>
      </c>
      <c r="R361" s="405">
        <v>64.900000000000006</v>
      </c>
      <c r="S361" s="412">
        <v>5.37</v>
      </c>
      <c r="T361" s="413"/>
      <c r="U361" s="414">
        <v>95</v>
      </c>
      <c r="V361" s="392">
        <v>97</v>
      </c>
    </row>
    <row r="362" spans="1:22" ht="15" thickTop="1">
      <c r="A362" s="627" t="s">
        <v>17</v>
      </c>
      <c r="B362" s="379">
        <v>0.35694444444444445</v>
      </c>
      <c r="C362" s="393">
        <v>18.579999999999998</v>
      </c>
      <c r="D362" s="444">
        <v>37.659999999999997</v>
      </c>
      <c r="E362" s="380">
        <v>23.95</v>
      </c>
      <c r="F362" s="380">
        <v>60.1</v>
      </c>
      <c r="G362" s="394">
        <v>4.79</v>
      </c>
      <c r="H362" s="395"/>
      <c r="I362" s="396">
        <v>2</v>
      </c>
      <c r="J362" s="390">
        <v>9.1999999999999993</v>
      </c>
      <c r="M362" s="627" t="s">
        <v>17</v>
      </c>
      <c r="N362" s="415">
        <v>0.61111111111111105</v>
      </c>
      <c r="O362" s="416">
        <v>18.23</v>
      </c>
      <c r="P362" s="447">
        <v>38.92</v>
      </c>
      <c r="Q362" s="417">
        <v>24.84</v>
      </c>
      <c r="R362" s="417">
        <v>67.099999999999994</v>
      </c>
      <c r="S362" s="419">
        <v>5.45</v>
      </c>
      <c r="T362" s="395"/>
      <c r="U362" s="396">
        <v>2</v>
      </c>
      <c r="V362" s="390">
        <v>4.5</v>
      </c>
    </row>
    <row r="363" spans="1:22" ht="15" thickBot="1">
      <c r="A363" s="628"/>
      <c r="B363" s="385">
        <v>0.35833333333333334</v>
      </c>
      <c r="C363" s="411">
        <v>18.43</v>
      </c>
      <c r="D363" s="445">
        <v>37.450000000000003</v>
      </c>
      <c r="E363" s="386">
        <v>23.82</v>
      </c>
      <c r="F363" s="405">
        <v>59.5</v>
      </c>
      <c r="G363" s="412">
        <v>4.78</v>
      </c>
      <c r="H363" s="413"/>
      <c r="I363" s="414">
        <v>7.2</v>
      </c>
      <c r="J363" s="392">
        <v>9.1999999999999993</v>
      </c>
      <c r="M363" s="628"/>
      <c r="N363" s="432"/>
      <c r="O363" s="433"/>
      <c r="P363" s="451"/>
      <c r="Q363" s="435"/>
      <c r="R363" s="454"/>
      <c r="S363" s="437"/>
      <c r="T363" s="438"/>
      <c r="U363" s="439"/>
      <c r="V363" s="440"/>
    </row>
    <row r="364" spans="1:22" ht="15" thickTop="1">
      <c r="A364" s="627" t="s">
        <v>18</v>
      </c>
      <c r="B364" s="379">
        <v>0.36180555555555555</v>
      </c>
      <c r="C364" s="393">
        <v>18.72</v>
      </c>
      <c r="D364" s="444">
        <v>37.03</v>
      </c>
      <c r="E364" s="380">
        <v>23.5</v>
      </c>
      <c r="F364" s="380">
        <v>59.8</v>
      </c>
      <c r="G364" s="394">
        <v>4.76</v>
      </c>
      <c r="H364" s="395"/>
      <c r="I364" s="396">
        <v>2</v>
      </c>
      <c r="J364" s="390">
        <v>101</v>
      </c>
      <c r="M364" s="627" t="s">
        <v>18</v>
      </c>
      <c r="N364" s="415">
        <v>0.61597222222222225</v>
      </c>
      <c r="O364" s="416">
        <v>18.649999999999999</v>
      </c>
      <c r="P364" s="447">
        <v>38.549999999999997</v>
      </c>
      <c r="Q364" s="417">
        <v>24.54</v>
      </c>
      <c r="R364" s="417">
        <v>69.5</v>
      </c>
      <c r="S364" s="419">
        <v>5.59</v>
      </c>
      <c r="T364" s="395"/>
      <c r="U364" s="396">
        <v>2</v>
      </c>
      <c r="V364" s="390">
        <v>99</v>
      </c>
    </row>
    <row r="365" spans="1:22" ht="15" thickBot="1">
      <c r="A365" s="628"/>
      <c r="B365" s="385">
        <v>0.36319444444444443</v>
      </c>
      <c r="C365" s="411">
        <v>18.399999999999999</v>
      </c>
      <c r="D365" s="445">
        <v>37.64</v>
      </c>
      <c r="E365" s="386">
        <v>23.94</v>
      </c>
      <c r="F365" s="405">
        <v>58.5</v>
      </c>
      <c r="G365" s="412">
        <v>4.75</v>
      </c>
      <c r="H365" s="413"/>
      <c r="I365" s="414">
        <v>99</v>
      </c>
      <c r="J365" s="392">
        <v>101</v>
      </c>
      <c r="M365" s="628"/>
      <c r="N365" s="423">
        <v>0.61736111111111114</v>
      </c>
      <c r="O365" s="424">
        <v>16.88</v>
      </c>
      <c r="P365" s="448">
        <v>39.75</v>
      </c>
      <c r="Q365" s="426">
        <v>25.42</v>
      </c>
      <c r="R365" s="449">
        <v>70.900000000000006</v>
      </c>
      <c r="S365" s="428">
        <v>5.79</v>
      </c>
      <c r="T365" s="413"/>
      <c r="U365" s="414">
        <v>97</v>
      </c>
      <c r="V365" s="392">
        <v>99</v>
      </c>
    </row>
    <row r="366" spans="1:22" ht="15" thickTop="1">
      <c r="A366" s="627" t="s">
        <v>19</v>
      </c>
      <c r="B366" s="379">
        <v>0.37152777777777773</v>
      </c>
      <c r="C366" s="393">
        <v>20.010000000000002</v>
      </c>
      <c r="D366" s="444">
        <v>34.99</v>
      </c>
      <c r="E366" s="380">
        <v>22.07</v>
      </c>
      <c r="F366" s="380">
        <v>60.5</v>
      </c>
      <c r="G366" s="394">
        <v>4.79</v>
      </c>
      <c r="H366" s="395" t="s">
        <v>119</v>
      </c>
      <c r="I366" s="396">
        <v>2</v>
      </c>
      <c r="J366" s="390">
        <v>22</v>
      </c>
      <c r="M366" s="627" t="s">
        <v>19</v>
      </c>
      <c r="N366" s="415">
        <v>0.62361111111111112</v>
      </c>
      <c r="O366" s="416">
        <v>19.440000000000001</v>
      </c>
      <c r="P366" s="447">
        <v>37.64</v>
      </c>
      <c r="Q366" s="417">
        <v>23.12</v>
      </c>
      <c r="R366" s="417">
        <v>70.400000000000006</v>
      </c>
      <c r="S366" s="419">
        <v>6.62</v>
      </c>
      <c r="T366" s="395" t="s">
        <v>119</v>
      </c>
      <c r="U366" s="396">
        <v>2</v>
      </c>
      <c r="V366" s="390">
        <v>17</v>
      </c>
    </row>
    <row r="367" spans="1:22" ht="15" thickBot="1">
      <c r="A367" s="628"/>
      <c r="B367" s="385">
        <v>0.37291666666666662</v>
      </c>
      <c r="C367" s="411">
        <v>19.350000000000001</v>
      </c>
      <c r="D367" s="445">
        <v>35.659999999999997</v>
      </c>
      <c r="E367" s="386">
        <v>22.55</v>
      </c>
      <c r="F367" s="405">
        <v>60.5</v>
      </c>
      <c r="G367" s="412">
        <v>4.8</v>
      </c>
      <c r="H367" s="413"/>
      <c r="I367" s="414">
        <v>20</v>
      </c>
      <c r="J367" s="392">
        <v>22</v>
      </c>
      <c r="M367" s="628"/>
      <c r="N367" s="423">
        <v>0.625</v>
      </c>
      <c r="O367" s="424">
        <v>18.940000000000001</v>
      </c>
      <c r="P367" s="448">
        <v>37.659999999999997</v>
      </c>
      <c r="Q367" s="426">
        <v>23.95</v>
      </c>
      <c r="R367" s="450">
        <v>75.2</v>
      </c>
      <c r="S367" s="428">
        <v>6</v>
      </c>
      <c r="T367" s="413"/>
      <c r="U367" s="414">
        <v>15</v>
      </c>
      <c r="V367" s="392">
        <v>17</v>
      </c>
    </row>
    <row r="368" spans="1:22" ht="15" thickTop="1">
      <c r="A368" s="645" t="s">
        <v>20</v>
      </c>
      <c r="B368" s="415">
        <v>0.32291666666666669</v>
      </c>
      <c r="C368" s="416">
        <v>19.91</v>
      </c>
      <c r="D368" s="447">
        <v>34</v>
      </c>
      <c r="E368" s="417">
        <v>21.39</v>
      </c>
      <c r="F368" s="417">
        <v>63.3</v>
      </c>
      <c r="G368" s="419">
        <v>5.22</v>
      </c>
      <c r="H368" s="420"/>
      <c r="I368" s="421">
        <v>2</v>
      </c>
      <c r="J368" s="422">
        <v>9</v>
      </c>
      <c r="M368" s="645" t="s">
        <v>20</v>
      </c>
      <c r="N368" s="415">
        <v>0.58263888888888882</v>
      </c>
      <c r="O368" s="416">
        <v>21.55</v>
      </c>
      <c r="P368" s="447">
        <v>36.47</v>
      </c>
      <c r="Q368" s="417">
        <v>23.09</v>
      </c>
      <c r="R368" s="417">
        <v>69.400000000000006</v>
      </c>
      <c r="S368" s="419">
        <v>5.28</v>
      </c>
      <c r="T368" s="420"/>
      <c r="U368" s="421">
        <v>2</v>
      </c>
      <c r="V368" s="422">
        <v>6.5</v>
      </c>
    </row>
    <row r="369" spans="1:22" ht="15" thickBot="1">
      <c r="A369" s="646"/>
      <c r="B369" s="423">
        <v>0.32430555555555557</v>
      </c>
      <c r="C369" s="424">
        <v>19.66</v>
      </c>
      <c r="D369" s="448">
        <v>35.08</v>
      </c>
      <c r="E369" s="426">
        <v>22.14</v>
      </c>
      <c r="F369" s="449">
        <v>58.1</v>
      </c>
      <c r="G369" s="428">
        <v>4.5199999999999996</v>
      </c>
      <c r="H369" s="429"/>
      <c r="I369" s="430">
        <v>7</v>
      </c>
      <c r="J369" s="431">
        <v>9</v>
      </c>
      <c r="M369" s="646"/>
      <c r="N369" s="423">
        <v>0.58402777777777781</v>
      </c>
      <c r="O369" s="424">
        <v>20.190000000000001</v>
      </c>
      <c r="P369" s="448">
        <v>36.590000000000003</v>
      </c>
      <c r="Q369" s="426">
        <v>23.17</v>
      </c>
      <c r="R369" s="449">
        <v>67.2</v>
      </c>
      <c r="S369" s="428">
        <v>5.25</v>
      </c>
      <c r="T369" s="429"/>
      <c r="U369" s="430">
        <v>4.5</v>
      </c>
      <c r="V369" s="431">
        <v>6.5</v>
      </c>
    </row>
    <row r="370" spans="1:22" ht="15" thickTop="1">
      <c r="A370" s="645" t="s">
        <v>21</v>
      </c>
      <c r="B370" s="415">
        <v>0.3298611111111111</v>
      </c>
      <c r="C370" s="416">
        <v>19.88</v>
      </c>
      <c r="D370" s="447">
        <v>35.25</v>
      </c>
      <c r="E370" s="417">
        <v>22.2</v>
      </c>
      <c r="F370" s="417">
        <v>60.1</v>
      </c>
      <c r="G370" s="419">
        <v>4.57</v>
      </c>
      <c r="H370" s="420"/>
      <c r="I370" s="421">
        <v>2</v>
      </c>
      <c r="J370" s="422">
        <v>8</v>
      </c>
      <c r="M370" s="645" t="s">
        <v>21</v>
      </c>
      <c r="N370" s="415">
        <v>0.57361111111111118</v>
      </c>
      <c r="O370" s="416">
        <v>20.43</v>
      </c>
      <c r="P370" s="447">
        <v>38.6</v>
      </c>
      <c r="Q370" s="417">
        <v>24.6</v>
      </c>
      <c r="R370" s="417">
        <v>71</v>
      </c>
      <c r="S370" s="419">
        <v>5.46</v>
      </c>
      <c r="T370" s="420"/>
      <c r="U370" s="421">
        <v>2</v>
      </c>
      <c r="V370" s="422">
        <v>9</v>
      </c>
    </row>
    <row r="371" spans="1:22" ht="15" thickBot="1">
      <c r="A371" s="646"/>
      <c r="B371" s="423">
        <v>0.33124999999999999</v>
      </c>
      <c r="C371" s="424">
        <v>19.63</v>
      </c>
      <c r="D371" s="448">
        <v>35.380000000000003</v>
      </c>
      <c r="E371" s="426">
        <v>22.34</v>
      </c>
      <c r="F371" s="449">
        <v>55.4</v>
      </c>
      <c r="G371" s="428">
        <v>4.42</v>
      </c>
      <c r="H371" s="429"/>
      <c r="I371" s="430">
        <v>6</v>
      </c>
      <c r="J371" s="431">
        <v>8</v>
      </c>
      <c r="M371" s="646"/>
      <c r="N371" s="423">
        <v>0.57500000000000007</v>
      </c>
      <c r="O371" s="424">
        <v>20.32</v>
      </c>
      <c r="P371" s="448">
        <v>38.4</v>
      </c>
      <c r="Q371" s="426">
        <v>24.56</v>
      </c>
      <c r="R371" s="449">
        <v>70.400000000000006</v>
      </c>
      <c r="S371" s="428">
        <v>5.38</v>
      </c>
      <c r="T371" s="429"/>
      <c r="U371" s="430">
        <v>7</v>
      </c>
      <c r="V371" s="431">
        <v>9</v>
      </c>
    </row>
    <row r="372" spans="1:22" ht="15" thickTop="1">
      <c r="A372" s="645" t="s">
        <v>22</v>
      </c>
      <c r="B372" s="415">
        <v>0.34027777777777773</v>
      </c>
      <c r="C372" s="416">
        <v>20.12</v>
      </c>
      <c r="D372" s="447">
        <v>33.340000000000003</v>
      </c>
      <c r="E372" s="417">
        <v>20.93</v>
      </c>
      <c r="F372" s="417">
        <v>60</v>
      </c>
      <c r="G372" s="419">
        <v>4.8</v>
      </c>
      <c r="H372" s="420"/>
      <c r="I372" s="421">
        <v>2</v>
      </c>
      <c r="J372" s="422">
        <v>80</v>
      </c>
      <c r="M372" s="645" t="s">
        <v>22</v>
      </c>
      <c r="N372" s="415">
        <v>0.59166666666666667</v>
      </c>
      <c r="O372" s="416">
        <v>20.2</v>
      </c>
      <c r="P372" s="447">
        <v>38.29</v>
      </c>
      <c r="Q372" s="417">
        <v>24.38</v>
      </c>
      <c r="R372" s="417">
        <v>72</v>
      </c>
      <c r="S372" s="419">
        <v>5.58</v>
      </c>
      <c r="T372" s="420"/>
      <c r="U372" s="421">
        <v>2</v>
      </c>
      <c r="V372" s="422">
        <v>76</v>
      </c>
    </row>
    <row r="373" spans="1:22" ht="15" thickBot="1">
      <c r="A373" s="646"/>
      <c r="B373" s="423">
        <v>0.34166666666666662</v>
      </c>
      <c r="C373" s="424">
        <v>20.170000000000002</v>
      </c>
      <c r="D373" s="448">
        <v>33.11</v>
      </c>
      <c r="E373" s="426">
        <v>20.77</v>
      </c>
      <c r="F373" s="449">
        <v>62</v>
      </c>
      <c r="G373" s="428">
        <v>4.95</v>
      </c>
      <c r="H373" s="429"/>
      <c r="I373" s="430">
        <v>78</v>
      </c>
      <c r="J373" s="431">
        <v>80</v>
      </c>
      <c r="M373" s="646"/>
      <c r="N373" s="423">
        <v>0.59305555555555556</v>
      </c>
      <c r="O373" s="424">
        <v>19.28</v>
      </c>
      <c r="P373" s="448">
        <v>38.380000000000003</v>
      </c>
      <c r="Q373" s="426">
        <v>24.45</v>
      </c>
      <c r="R373" s="449">
        <v>62.4</v>
      </c>
      <c r="S373" s="428">
        <v>4.93</v>
      </c>
      <c r="T373" s="429"/>
      <c r="U373" s="430">
        <v>74</v>
      </c>
      <c r="V373" s="431">
        <v>76</v>
      </c>
    </row>
    <row r="374" spans="1:22" ht="15" thickTop="1">
      <c r="A374" s="645" t="s">
        <v>23</v>
      </c>
      <c r="B374" s="415">
        <v>0.35069444444444442</v>
      </c>
      <c r="C374" s="416">
        <v>20.350000000000001</v>
      </c>
      <c r="D374" s="447">
        <v>33.42</v>
      </c>
      <c r="E374" s="417">
        <v>20.98</v>
      </c>
      <c r="F374" s="417">
        <v>59</v>
      </c>
      <c r="G374" s="419">
        <v>4.7300000000000004</v>
      </c>
      <c r="H374" s="420"/>
      <c r="I374" s="421">
        <v>2</v>
      </c>
      <c r="J374" s="422">
        <v>7</v>
      </c>
      <c r="M374" s="645" t="s">
        <v>23</v>
      </c>
      <c r="N374" s="415">
        <v>0.59722222222222221</v>
      </c>
      <c r="O374" s="416">
        <v>20.29</v>
      </c>
      <c r="P374" s="447">
        <v>37.36</v>
      </c>
      <c r="Q374" s="417">
        <v>23.74</v>
      </c>
      <c r="R374" s="417">
        <v>70.099999999999994</v>
      </c>
      <c r="S374" s="419">
        <v>5.4</v>
      </c>
      <c r="T374" s="420"/>
      <c r="U374" s="421">
        <v>2</v>
      </c>
      <c r="V374" s="422">
        <v>4</v>
      </c>
    </row>
    <row r="375" spans="1:22" ht="15" thickBot="1">
      <c r="A375" s="646"/>
      <c r="B375" s="423">
        <v>0.3520833333333333</v>
      </c>
      <c r="C375" s="424">
        <v>20.23</v>
      </c>
      <c r="D375" s="448">
        <v>33.409999999999997</v>
      </c>
      <c r="E375" s="426">
        <v>20.97</v>
      </c>
      <c r="F375" s="450">
        <v>59.1</v>
      </c>
      <c r="G375" s="428">
        <v>4.7</v>
      </c>
      <c r="H375" s="429"/>
      <c r="I375" s="430">
        <v>5</v>
      </c>
      <c r="J375" s="431">
        <v>7</v>
      </c>
      <c r="M375" s="646"/>
      <c r="N375" s="432"/>
      <c r="O375" s="433"/>
      <c r="P375" s="451"/>
      <c r="Q375" s="435"/>
      <c r="R375" s="454"/>
      <c r="S375" s="437"/>
      <c r="T375" s="438"/>
      <c r="U375" s="439"/>
      <c r="V375" s="440"/>
    </row>
    <row r="376" spans="1:22" ht="15" thickTop="1">
      <c r="A376" s="645" t="s">
        <v>24</v>
      </c>
      <c r="B376" s="415">
        <v>0.35833333333333334</v>
      </c>
      <c r="C376" s="416">
        <v>20.3</v>
      </c>
      <c r="D376" s="447">
        <v>33.15</v>
      </c>
      <c r="E376" s="417">
        <v>20.79</v>
      </c>
      <c r="F376" s="417">
        <v>63.8</v>
      </c>
      <c r="G376" s="419">
        <v>5.1100000000000003</v>
      </c>
      <c r="H376" s="420"/>
      <c r="I376" s="421">
        <v>2</v>
      </c>
      <c r="J376" s="422">
        <v>36</v>
      </c>
      <c r="M376" s="645" t="s">
        <v>24</v>
      </c>
      <c r="N376" s="415">
        <v>0.6020833333333333</v>
      </c>
      <c r="O376" s="416">
        <v>20.29</v>
      </c>
      <c r="P376" s="447">
        <v>37.68</v>
      </c>
      <c r="Q376" s="417">
        <v>23.95</v>
      </c>
      <c r="R376" s="417">
        <v>68.3</v>
      </c>
      <c r="S376" s="419">
        <v>5.34</v>
      </c>
      <c r="T376" s="420"/>
      <c r="U376" s="421">
        <v>2</v>
      </c>
      <c r="V376" s="422">
        <v>31</v>
      </c>
    </row>
    <row r="377" spans="1:22" ht="15" thickBot="1">
      <c r="A377" s="646"/>
      <c r="B377" s="423">
        <v>0.35972222222222222</v>
      </c>
      <c r="C377" s="424">
        <v>20.18</v>
      </c>
      <c r="D377" s="448">
        <v>33.119999999999997</v>
      </c>
      <c r="E377" s="426">
        <v>20.78</v>
      </c>
      <c r="F377" s="449">
        <v>63</v>
      </c>
      <c r="G377" s="428">
        <v>5.01</v>
      </c>
      <c r="H377" s="429"/>
      <c r="I377" s="430">
        <v>34</v>
      </c>
      <c r="J377" s="431">
        <v>36</v>
      </c>
      <c r="M377" s="646"/>
      <c r="N377" s="423">
        <v>0.60347222222222219</v>
      </c>
      <c r="O377" s="424">
        <v>19.329999999999998</v>
      </c>
      <c r="P377" s="448">
        <v>37.49</v>
      </c>
      <c r="Q377" s="426">
        <v>28.83</v>
      </c>
      <c r="R377" s="449">
        <v>60.9</v>
      </c>
      <c r="S377" s="428">
        <v>4.82</v>
      </c>
      <c r="T377" s="429"/>
      <c r="U377" s="430">
        <v>29</v>
      </c>
      <c r="V377" s="431">
        <v>31</v>
      </c>
    </row>
    <row r="378" spans="1:22" ht="15" thickTop="1">
      <c r="A378" s="645" t="s">
        <v>25</v>
      </c>
      <c r="B378" s="415">
        <v>0.36458333333333331</v>
      </c>
      <c r="C378" s="416">
        <v>20.76</v>
      </c>
      <c r="D378" s="447">
        <v>33.409999999999997</v>
      </c>
      <c r="E378" s="417">
        <v>20.97</v>
      </c>
      <c r="F378" s="417">
        <v>60.1</v>
      </c>
      <c r="G378" s="419">
        <v>4.7300000000000004</v>
      </c>
      <c r="H378" s="420"/>
      <c r="I378" s="421">
        <v>2</v>
      </c>
      <c r="J378" s="422">
        <v>47</v>
      </c>
      <c r="M378" s="645" t="s">
        <v>25</v>
      </c>
      <c r="N378" s="415">
        <v>0.60902777777777783</v>
      </c>
      <c r="O378" s="416">
        <v>19.739999999999998</v>
      </c>
      <c r="P378" s="447">
        <v>37.1</v>
      </c>
      <c r="Q378" s="417">
        <v>23.55</v>
      </c>
      <c r="R378" s="417">
        <v>61.7</v>
      </c>
      <c r="S378" s="419">
        <v>4.8499999999999996</v>
      </c>
      <c r="T378" s="420"/>
      <c r="U378" s="421">
        <v>2</v>
      </c>
      <c r="V378" s="422">
        <v>43</v>
      </c>
    </row>
    <row r="379" spans="1:22" ht="15" thickBot="1">
      <c r="A379" s="646"/>
      <c r="B379" s="423">
        <v>0.3659722222222222</v>
      </c>
      <c r="C379" s="424">
        <v>20.45</v>
      </c>
      <c r="D379" s="448">
        <v>33.28</v>
      </c>
      <c r="E379" s="426">
        <v>20.89</v>
      </c>
      <c r="F379" s="450">
        <v>63.5</v>
      </c>
      <c r="G379" s="428">
        <v>5.03</v>
      </c>
      <c r="H379" s="429"/>
      <c r="I379" s="430">
        <v>45</v>
      </c>
      <c r="J379" s="431">
        <v>47</v>
      </c>
      <c r="M379" s="646"/>
      <c r="N379" s="423">
        <v>0.61041666666666672</v>
      </c>
      <c r="O379" s="424">
        <v>19.5</v>
      </c>
      <c r="P379" s="448">
        <v>37.21</v>
      </c>
      <c r="Q379" s="426">
        <v>23.63</v>
      </c>
      <c r="R379" s="450">
        <v>58.3</v>
      </c>
      <c r="S379" s="428">
        <v>4.63</v>
      </c>
      <c r="T379" s="429"/>
      <c r="U379" s="430">
        <v>41</v>
      </c>
      <c r="V379" s="431">
        <v>43</v>
      </c>
    </row>
    <row r="380" spans="1:22">
      <c r="A380" s="442"/>
      <c r="B380" s="442"/>
      <c r="C380" s="442"/>
      <c r="D380" s="442"/>
      <c r="E380" s="442"/>
      <c r="F380" s="442"/>
      <c r="G380" s="442"/>
      <c r="H380" s="442"/>
      <c r="I380" s="442"/>
      <c r="J380" s="442"/>
      <c r="M380" s="442"/>
      <c r="N380" s="442"/>
      <c r="O380" s="442"/>
      <c r="P380" s="442"/>
      <c r="Q380" s="442"/>
      <c r="R380" s="442"/>
      <c r="S380" s="442"/>
      <c r="T380" s="442"/>
      <c r="U380" s="442"/>
      <c r="V380" s="442"/>
    </row>
    <row r="381" spans="1:22">
      <c r="A381" s="442" t="s">
        <v>86</v>
      </c>
      <c r="B381" s="442" t="s">
        <v>175</v>
      </c>
      <c r="C381" s="442"/>
      <c r="D381" s="442"/>
      <c r="E381" s="442"/>
      <c r="F381" s="442"/>
      <c r="G381" s="442"/>
      <c r="H381" s="442"/>
      <c r="I381" s="442"/>
      <c r="J381" s="442"/>
      <c r="M381" s="442" t="s">
        <v>86</v>
      </c>
      <c r="N381" s="442" t="s">
        <v>176</v>
      </c>
      <c r="O381" s="442"/>
      <c r="P381" s="442"/>
      <c r="Q381" s="442"/>
      <c r="R381" s="442"/>
      <c r="S381" s="442"/>
      <c r="T381" s="442"/>
      <c r="U381" s="442"/>
      <c r="V381" s="442"/>
    </row>
    <row r="382" spans="1:22">
      <c r="A382" s="442"/>
      <c r="B382" s="442"/>
      <c r="C382" s="442"/>
      <c r="D382" s="442"/>
      <c r="E382" s="442"/>
      <c r="F382" s="442"/>
      <c r="G382" s="442"/>
      <c r="H382" s="442"/>
      <c r="I382" s="442"/>
      <c r="J382" s="442"/>
      <c r="M382" s="442"/>
      <c r="N382" s="442" t="s">
        <v>177</v>
      </c>
      <c r="O382" s="442"/>
      <c r="P382" s="442"/>
      <c r="Q382" s="442"/>
      <c r="R382" s="442"/>
      <c r="S382" s="442"/>
      <c r="T382" s="442"/>
      <c r="U382" s="442"/>
      <c r="V382" s="442"/>
    </row>
    <row r="383" spans="1:22">
      <c r="A383" s="442"/>
      <c r="B383" s="442"/>
      <c r="C383" s="442"/>
      <c r="D383" s="442"/>
      <c r="E383" s="442"/>
      <c r="F383" s="442"/>
      <c r="G383" s="442"/>
      <c r="H383" s="442"/>
      <c r="I383" s="442"/>
      <c r="J383" s="442"/>
      <c r="M383" s="442"/>
      <c r="N383" s="442" t="s">
        <v>178</v>
      </c>
      <c r="O383" s="442"/>
      <c r="P383" s="442"/>
      <c r="Q383" s="442"/>
      <c r="R383" s="442"/>
      <c r="S383" s="442"/>
      <c r="T383" s="442"/>
      <c r="U383" s="442"/>
      <c r="V383" s="442"/>
    </row>
    <row r="384" spans="1:22">
      <c r="M384" s="442"/>
      <c r="N384" s="442"/>
      <c r="O384" s="442"/>
      <c r="P384" s="442"/>
      <c r="Q384" s="442"/>
      <c r="R384" s="442"/>
      <c r="S384" s="442"/>
      <c r="T384" s="442"/>
      <c r="U384" s="442"/>
      <c r="V384" s="442"/>
    </row>
    <row r="385" spans="1:22" ht="15" thickBot="1"/>
    <row r="386" spans="1:22">
      <c r="A386" s="615" t="s">
        <v>96</v>
      </c>
      <c r="B386" s="616"/>
      <c r="C386" s="616"/>
      <c r="D386" s="616"/>
      <c r="E386" s="616"/>
      <c r="F386" s="616"/>
      <c r="G386" s="616"/>
      <c r="H386" s="616"/>
      <c r="I386" s="616"/>
      <c r="J386" s="617"/>
      <c r="M386" s="615" t="s">
        <v>96</v>
      </c>
      <c r="N386" s="616"/>
      <c r="O386" s="616"/>
      <c r="P386" s="616"/>
      <c r="Q386" s="616"/>
      <c r="R386" s="616"/>
      <c r="S386" s="616"/>
      <c r="T386" s="616"/>
      <c r="U386" s="616"/>
      <c r="V386" s="617"/>
    </row>
    <row r="387" spans="1:22">
      <c r="A387" s="618" t="s">
        <v>97</v>
      </c>
      <c r="B387" s="619"/>
      <c r="C387" s="619"/>
      <c r="D387" s="619"/>
      <c r="E387" s="619"/>
      <c r="F387" s="619"/>
      <c r="G387" s="619"/>
      <c r="H387" s="619"/>
      <c r="I387" s="619"/>
      <c r="J387" s="620"/>
      <c r="M387" s="618" t="s">
        <v>97</v>
      </c>
      <c r="N387" s="619"/>
      <c r="O387" s="619"/>
      <c r="P387" s="619"/>
      <c r="Q387" s="619"/>
      <c r="R387" s="619"/>
      <c r="S387" s="619"/>
      <c r="T387" s="619"/>
      <c r="U387" s="619"/>
      <c r="V387" s="620"/>
    </row>
    <row r="388" spans="1:22">
      <c r="A388" s="618" t="s">
        <v>98</v>
      </c>
      <c r="B388" s="619"/>
      <c r="C388" s="619"/>
      <c r="D388" s="619"/>
      <c r="E388" s="619"/>
      <c r="F388" s="619"/>
      <c r="G388" s="619"/>
      <c r="H388" s="619"/>
      <c r="I388" s="619"/>
      <c r="J388" s="620"/>
      <c r="M388" s="618" t="s">
        <v>179</v>
      </c>
      <c r="N388" s="619"/>
      <c r="O388" s="619"/>
      <c r="P388" s="619"/>
      <c r="Q388" s="619"/>
      <c r="R388" s="619"/>
      <c r="S388" s="619"/>
      <c r="T388" s="619"/>
      <c r="U388" s="619"/>
      <c r="V388" s="620"/>
    </row>
    <row r="389" spans="1:22">
      <c r="A389" s="282" t="s">
        <v>99</v>
      </c>
      <c r="B389" s="621">
        <v>42909</v>
      </c>
      <c r="C389" s="619"/>
      <c r="D389" s="622"/>
      <c r="E389" s="623" t="s">
        <v>100</v>
      </c>
      <c r="F389" s="624"/>
      <c r="G389" s="619" t="s">
        <v>135</v>
      </c>
      <c r="H389" s="619"/>
      <c r="I389" s="619"/>
      <c r="J389" s="620"/>
      <c r="M389" s="282" t="s">
        <v>99</v>
      </c>
      <c r="N389" s="621">
        <v>42909</v>
      </c>
      <c r="O389" s="619"/>
      <c r="P389" s="622"/>
      <c r="Q389" s="623" t="s">
        <v>100</v>
      </c>
      <c r="R389" s="624"/>
      <c r="S389" s="619" t="s">
        <v>136</v>
      </c>
      <c r="T389" s="619"/>
      <c r="U389" s="619"/>
      <c r="V389" s="620"/>
    </row>
    <row r="390" spans="1:22">
      <c r="A390" s="283" t="s">
        <v>103</v>
      </c>
      <c r="B390" s="619" t="s">
        <v>180</v>
      </c>
      <c r="C390" s="619"/>
      <c r="D390" s="619"/>
      <c r="E390" s="619"/>
      <c r="F390" s="619"/>
      <c r="G390" s="619"/>
      <c r="H390" s="619"/>
      <c r="I390" s="619"/>
      <c r="J390" s="620"/>
      <c r="M390" s="283" t="s">
        <v>103</v>
      </c>
      <c r="N390" s="619" t="s">
        <v>180</v>
      </c>
      <c r="O390" s="619"/>
      <c r="P390" s="619"/>
      <c r="Q390" s="619"/>
      <c r="R390" s="619"/>
      <c r="S390" s="619"/>
      <c r="T390" s="619"/>
      <c r="U390" s="619"/>
      <c r="V390" s="620"/>
    </row>
    <row r="391" spans="1:22">
      <c r="A391" s="284" t="s">
        <v>105</v>
      </c>
      <c r="B391" s="285"/>
      <c r="C391" s="285" t="s">
        <v>106</v>
      </c>
      <c r="D391" s="286">
        <v>1</v>
      </c>
      <c r="E391" s="285" t="s">
        <v>107</v>
      </c>
      <c r="F391" s="287">
        <v>1.0069999999999999</v>
      </c>
      <c r="G391" s="287">
        <v>0.998</v>
      </c>
      <c r="H391" s="285"/>
      <c r="I391" s="285"/>
      <c r="J391" s="288"/>
      <c r="M391" s="284" t="s">
        <v>105</v>
      </c>
      <c r="N391" s="285"/>
      <c r="O391" s="285" t="s">
        <v>106</v>
      </c>
      <c r="P391" s="286">
        <v>1</v>
      </c>
      <c r="Q391" s="285" t="s">
        <v>107</v>
      </c>
      <c r="R391" s="287">
        <v>1.0069999999999999</v>
      </c>
      <c r="S391" s="287">
        <v>0.998</v>
      </c>
      <c r="T391" s="285"/>
      <c r="U391" s="285"/>
      <c r="V391" s="288"/>
    </row>
    <row r="392" spans="1:22" ht="15" thickBot="1">
      <c r="A392" s="640" t="s">
        <v>108</v>
      </c>
      <c r="B392" s="641"/>
      <c r="C392" s="641"/>
      <c r="D392" s="641"/>
      <c r="E392" s="642">
        <v>0.39583333333333331</v>
      </c>
      <c r="F392" s="643"/>
      <c r="G392" s="643"/>
      <c r="H392" s="643"/>
      <c r="I392" s="643"/>
      <c r="J392" s="644"/>
      <c r="M392" s="640" t="s">
        <v>108</v>
      </c>
      <c r="N392" s="641"/>
      <c r="O392" s="641"/>
      <c r="P392" s="641"/>
      <c r="Q392" s="642">
        <v>0.6875</v>
      </c>
      <c r="R392" s="643"/>
      <c r="S392" s="643"/>
      <c r="T392" s="643"/>
      <c r="U392" s="643"/>
      <c r="V392" s="644"/>
    </row>
    <row r="393" spans="1:22" ht="58.15" thickBot="1">
      <c r="A393" s="289" t="s">
        <v>109</v>
      </c>
      <c r="B393" s="290" t="s">
        <v>110</v>
      </c>
      <c r="C393" s="291" t="s">
        <v>163</v>
      </c>
      <c r="D393" s="292" t="s">
        <v>164</v>
      </c>
      <c r="E393" s="292" t="s">
        <v>113</v>
      </c>
      <c r="F393" s="291" t="s">
        <v>114</v>
      </c>
      <c r="G393" s="291" t="s">
        <v>115</v>
      </c>
      <c r="H393" s="292" t="s">
        <v>116</v>
      </c>
      <c r="I393" s="292" t="s">
        <v>117</v>
      </c>
      <c r="J393" s="293" t="s">
        <v>118</v>
      </c>
      <c r="M393" s="289" t="s">
        <v>109</v>
      </c>
      <c r="N393" s="290" t="s">
        <v>110</v>
      </c>
      <c r="O393" s="291" t="s">
        <v>163</v>
      </c>
      <c r="P393" s="292" t="s">
        <v>164</v>
      </c>
      <c r="Q393" s="292" t="s">
        <v>113</v>
      </c>
      <c r="R393" s="291" t="s">
        <v>114</v>
      </c>
      <c r="S393" s="291" t="s">
        <v>115</v>
      </c>
      <c r="T393" s="292" t="s">
        <v>116</v>
      </c>
      <c r="U393" s="292" t="s">
        <v>117</v>
      </c>
      <c r="V393" s="293" t="s">
        <v>118</v>
      </c>
    </row>
    <row r="394" spans="1:22" ht="15" thickTop="1">
      <c r="A394" s="629" t="s">
        <v>14</v>
      </c>
      <c r="B394" s="379">
        <v>0.32708333333333334</v>
      </c>
      <c r="C394" s="393">
        <v>21.55</v>
      </c>
      <c r="D394" s="444">
        <v>38.380000000000003</v>
      </c>
      <c r="E394" s="380">
        <v>24.43</v>
      </c>
      <c r="F394" s="380">
        <v>100.7</v>
      </c>
      <c r="G394" s="394">
        <v>7.7</v>
      </c>
      <c r="H394" s="395"/>
      <c r="I394" s="396">
        <v>2</v>
      </c>
      <c r="J394" s="390">
        <v>7</v>
      </c>
      <c r="M394" s="629" t="s">
        <v>14</v>
      </c>
      <c r="N394" s="379">
        <v>0.62152777777777779</v>
      </c>
      <c r="O394" s="393">
        <v>20.260000000000002</v>
      </c>
      <c r="P394" s="444">
        <v>39.520000000000003</v>
      </c>
      <c r="Q394" s="380">
        <v>25.24</v>
      </c>
      <c r="R394" s="380">
        <v>83.7</v>
      </c>
      <c r="S394" s="394">
        <v>6.47</v>
      </c>
      <c r="T394" s="395"/>
      <c r="U394" s="396">
        <v>2</v>
      </c>
      <c r="V394" s="390">
        <v>7</v>
      </c>
    </row>
    <row r="395" spans="1:22" ht="15" thickBot="1">
      <c r="A395" s="630"/>
      <c r="B395" s="385">
        <v>0.32847222222222222</v>
      </c>
      <c r="C395" s="411">
        <v>20.66</v>
      </c>
      <c r="D395" s="445">
        <v>38.58</v>
      </c>
      <c r="E395" s="386">
        <v>24.58</v>
      </c>
      <c r="F395" s="405">
        <v>97.2</v>
      </c>
      <c r="G395" s="412">
        <v>7.55</v>
      </c>
      <c r="H395" s="413"/>
      <c r="I395" s="414">
        <v>5</v>
      </c>
      <c r="J395" s="392">
        <v>7</v>
      </c>
      <c r="M395" s="630"/>
      <c r="N395" s="385">
        <v>0.62361111111111112</v>
      </c>
      <c r="O395" s="411">
        <v>19.440000000000001</v>
      </c>
      <c r="P395" s="445">
        <v>38.97</v>
      </c>
      <c r="Q395" s="386">
        <v>24.89</v>
      </c>
      <c r="R395" s="405">
        <v>78.400000000000006</v>
      </c>
      <c r="S395" s="412">
        <v>6.46</v>
      </c>
      <c r="T395" s="413"/>
      <c r="U395" s="414">
        <v>5</v>
      </c>
      <c r="V395" s="392">
        <v>7</v>
      </c>
    </row>
    <row r="396" spans="1:22" ht="15" thickTop="1">
      <c r="A396" s="629" t="s">
        <v>15</v>
      </c>
      <c r="B396" s="379">
        <v>0.33263888888888887</v>
      </c>
      <c r="C396" s="393">
        <v>19.809999999999999</v>
      </c>
      <c r="D396" s="444">
        <v>38.96</v>
      </c>
      <c r="E396" s="380">
        <v>24.84</v>
      </c>
      <c r="F396" s="380">
        <v>88.1</v>
      </c>
      <c r="G396" s="394">
        <v>6.86</v>
      </c>
      <c r="H396" s="395"/>
      <c r="I396" s="396">
        <v>2</v>
      </c>
      <c r="J396" s="390">
        <v>8.5</v>
      </c>
      <c r="M396" s="629" t="s">
        <v>15</v>
      </c>
      <c r="N396" s="379">
        <v>0.62708333333333333</v>
      </c>
      <c r="O396" s="393">
        <v>19.649999999999999</v>
      </c>
      <c r="P396" s="444">
        <v>39.04</v>
      </c>
      <c r="Q396" s="380">
        <v>24.95</v>
      </c>
      <c r="R396" s="380">
        <v>68.8</v>
      </c>
      <c r="S396" s="394">
        <v>5.39</v>
      </c>
      <c r="T396" s="395"/>
      <c r="U396" s="396">
        <v>2</v>
      </c>
      <c r="V396" s="390">
        <v>8</v>
      </c>
    </row>
    <row r="397" spans="1:22" ht="15" thickBot="1">
      <c r="A397" s="630"/>
      <c r="B397" s="385">
        <v>0.33402777777777781</v>
      </c>
      <c r="C397" s="411">
        <v>18.29</v>
      </c>
      <c r="D397" s="445">
        <v>39.35</v>
      </c>
      <c r="E397" s="386">
        <v>25.13</v>
      </c>
      <c r="F397" s="398">
        <v>76.3</v>
      </c>
      <c r="G397" s="412">
        <v>6.18</v>
      </c>
      <c r="H397" s="413"/>
      <c r="I397" s="414">
        <v>6.5</v>
      </c>
      <c r="J397" s="392">
        <v>8.5</v>
      </c>
      <c r="M397" s="630"/>
      <c r="N397" s="385">
        <v>0.62916666666666665</v>
      </c>
      <c r="O397" s="411">
        <v>19.440000000000001</v>
      </c>
      <c r="P397" s="445">
        <v>39.22</v>
      </c>
      <c r="Q397" s="386">
        <v>25.05</v>
      </c>
      <c r="R397" s="398">
        <v>62.3</v>
      </c>
      <c r="S397" s="412">
        <v>4.99</v>
      </c>
      <c r="T397" s="413"/>
      <c r="U397" s="414">
        <v>6</v>
      </c>
      <c r="V397" s="392">
        <v>8</v>
      </c>
    </row>
    <row r="398" spans="1:22" ht="15" thickTop="1">
      <c r="A398" s="627" t="s">
        <v>16</v>
      </c>
      <c r="B398" s="403">
        <v>0.33888888888888885</v>
      </c>
      <c r="C398" s="404">
        <v>18.940000000000001</v>
      </c>
      <c r="D398" s="446">
        <v>38.33</v>
      </c>
      <c r="E398" s="405">
        <v>24.4</v>
      </c>
      <c r="F398" s="405">
        <v>72.7</v>
      </c>
      <c r="G398" s="407">
        <v>5.74</v>
      </c>
      <c r="H398" s="408"/>
      <c r="I398" s="409">
        <v>2</v>
      </c>
      <c r="J398" s="410">
        <v>100</v>
      </c>
      <c r="M398" s="627" t="s">
        <v>16</v>
      </c>
      <c r="N398" s="403">
        <v>0.63541666666666663</v>
      </c>
      <c r="O398" s="404">
        <v>19.77</v>
      </c>
      <c r="P398" s="446">
        <v>39.07</v>
      </c>
      <c r="Q398" s="405">
        <v>24.93</v>
      </c>
      <c r="R398" s="405">
        <v>63.5</v>
      </c>
      <c r="S398" s="407">
        <v>4.95</v>
      </c>
      <c r="T398" s="408"/>
      <c r="U398" s="409">
        <v>2</v>
      </c>
      <c r="V398" s="410">
        <v>99</v>
      </c>
    </row>
    <row r="399" spans="1:22" ht="15" thickBot="1">
      <c r="A399" s="628"/>
      <c r="B399" s="385">
        <v>0.34027777777777773</v>
      </c>
      <c r="C399" s="411">
        <v>17.39</v>
      </c>
      <c r="D399" s="445">
        <v>39.64</v>
      </c>
      <c r="E399" s="386">
        <v>25.32</v>
      </c>
      <c r="F399" s="405">
        <v>67.3</v>
      </c>
      <c r="G399" s="412">
        <v>5.54</v>
      </c>
      <c r="H399" s="413"/>
      <c r="I399" s="414">
        <v>98</v>
      </c>
      <c r="J399" s="392">
        <v>100</v>
      </c>
      <c r="M399" s="628"/>
      <c r="N399" s="385">
        <v>0.63750000000000007</v>
      </c>
      <c r="O399" s="411">
        <v>18.03</v>
      </c>
      <c r="P399" s="445">
        <v>40.06</v>
      </c>
      <c r="Q399" s="386">
        <v>25.63</v>
      </c>
      <c r="R399" s="405">
        <v>57.9</v>
      </c>
      <c r="S399" s="412">
        <v>4.63</v>
      </c>
      <c r="T399" s="413"/>
      <c r="U399" s="414">
        <v>97</v>
      </c>
      <c r="V399" s="392">
        <v>99</v>
      </c>
    </row>
    <row r="400" spans="1:22" ht="15" thickTop="1">
      <c r="A400" s="627" t="s">
        <v>17</v>
      </c>
      <c r="B400" s="379">
        <v>0.34722222222222227</v>
      </c>
      <c r="C400" s="393">
        <v>19.239999999999998</v>
      </c>
      <c r="D400" s="444">
        <v>38.32</v>
      </c>
      <c r="E400" s="380">
        <v>24.4</v>
      </c>
      <c r="F400" s="380">
        <v>63</v>
      </c>
      <c r="G400" s="394">
        <v>5.03</v>
      </c>
      <c r="H400" s="395"/>
      <c r="I400" s="396">
        <v>2</v>
      </c>
      <c r="J400" s="390">
        <v>7.5</v>
      </c>
      <c r="M400" s="627" t="s">
        <v>17</v>
      </c>
      <c r="N400" s="379">
        <v>0.6430555555555556</v>
      </c>
      <c r="O400" s="393">
        <v>18.940000000000001</v>
      </c>
      <c r="P400" s="444">
        <v>39.54</v>
      </c>
      <c r="Q400" s="380">
        <v>25.26</v>
      </c>
      <c r="R400" s="380">
        <v>49.6</v>
      </c>
      <c r="S400" s="394">
        <v>3.95</v>
      </c>
      <c r="T400" s="395"/>
      <c r="U400" s="396">
        <v>2</v>
      </c>
      <c r="V400" s="390">
        <v>9</v>
      </c>
    </row>
    <row r="401" spans="1:22" ht="15" thickBot="1">
      <c r="A401" s="628"/>
      <c r="B401" s="385">
        <v>0.34861111111111115</v>
      </c>
      <c r="C401" s="411">
        <v>18.77</v>
      </c>
      <c r="D401" s="445">
        <v>38.19</v>
      </c>
      <c r="E401" s="386">
        <v>24.33</v>
      </c>
      <c r="F401" s="405">
        <v>66.8</v>
      </c>
      <c r="G401" s="412">
        <v>5.27</v>
      </c>
      <c r="H401" s="413"/>
      <c r="I401" s="414">
        <v>5.5</v>
      </c>
      <c r="J401" s="392">
        <v>7.5</v>
      </c>
      <c r="M401" s="628"/>
      <c r="N401" s="385">
        <v>0.64513888888888882</v>
      </c>
      <c r="O401" s="411">
        <v>17.93</v>
      </c>
      <c r="P401" s="445">
        <v>39.5</v>
      </c>
      <c r="Q401" s="386">
        <v>25.26</v>
      </c>
      <c r="R401" s="405">
        <v>50.7</v>
      </c>
      <c r="S401" s="412">
        <v>4.13</v>
      </c>
      <c r="T401" s="413"/>
      <c r="U401" s="414">
        <v>7</v>
      </c>
      <c r="V401" s="392">
        <v>9</v>
      </c>
    </row>
    <row r="402" spans="1:22" ht="15" thickTop="1">
      <c r="A402" s="627" t="s">
        <v>18</v>
      </c>
      <c r="B402" s="379">
        <v>0.35069444444444442</v>
      </c>
      <c r="C402" s="393">
        <v>19.440000000000001</v>
      </c>
      <c r="D402" s="444">
        <v>37.01</v>
      </c>
      <c r="E402" s="380">
        <v>23.49</v>
      </c>
      <c r="F402" s="380">
        <v>61.6</v>
      </c>
      <c r="G402" s="394">
        <v>4.92</v>
      </c>
      <c r="H402" s="395"/>
      <c r="I402" s="396">
        <v>2</v>
      </c>
      <c r="J402" s="390">
        <v>96</v>
      </c>
      <c r="M402" s="627" t="s">
        <v>18</v>
      </c>
      <c r="N402" s="379">
        <v>0.6479166666666667</v>
      </c>
      <c r="O402" s="393">
        <v>19.02</v>
      </c>
      <c r="P402" s="444">
        <v>38.75</v>
      </c>
      <c r="Q402" s="380">
        <v>24.7</v>
      </c>
      <c r="R402" s="380">
        <v>53.9</v>
      </c>
      <c r="S402" s="394">
        <v>4.3099999999999996</v>
      </c>
      <c r="T402" s="395"/>
      <c r="U402" s="396">
        <v>2</v>
      </c>
      <c r="V402" s="390">
        <v>90</v>
      </c>
    </row>
    <row r="403" spans="1:22" ht="15" thickBot="1">
      <c r="A403" s="628"/>
      <c r="B403" s="385">
        <v>0.3520833333333333</v>
      </c>
      <c r="C403" s="411">
        <v>19.03</v>
      </c>
      <c r="D403" s="445">
        <v>37.61</v>
      </c>
      <c r="E403" s="386">
        <v>23.91</v>
      </c>
      <c r="F403" s="405">
        <v>65.099999999999994</v>
      </c>
      <c r="G403" s="412">
        <v>5.12</v>
      </c>
      <c r="H403" s="413"/>
      <c r="I403" s="414">
        <v>94</v>
      </c>
      <c r="J403" s="392">
        <v>96</v>
      </c>
      <c r="M403" s="628"/>
      <c r="N403" s="385">
        <v>0.65</v>
      </c>
      <c r="O403" s="411">
        <v>17.489999999999998</v>
      </c>
      <c r="P403" s="445">
        <v>39.89</v>
      </c>
      <c r="Q403" s="386">
        <v>25.5</v>
      </c>
      <c r="R403" s="405">
        <v>51.9</v>
      </c>
      <c r="S403" s="412">
        <v>4.2</v>
      </c>
      <c r="T403" s="413"/>
      <c r="U403" s="414">
        <v>88</v>
      </c>
      <c r="V403" s="392">
        <v>90</v>
      </c>
    </row>
    <row r="404" spans="1:22" ht="15" thickTop="1">
      <c r="A404" s="627" t="s">
        <v>19</v>
      </c>
      <c r="B404" s="379">
        <v>0.36041666666666666</v>
      </c>
      <c r="C404" s="393">
        <v>20.25</v>
      </c>
      <c r="D404" s="444">
        <v>35.86</v>
      </c>
      <c r="E404" s="380">
        <v>22.67</v>
      </c>
      <c r="F404" s="380">
        <v>55.3</v>
      </c>
      <c r="G404" s="394">
        <v>4.37</v>
      </c>
      <c r="H404" s="395" t="s">
        <v>119</v>
      </c>
      <c r="I404" s="396">
        <v>2</v>
      </c>
      <c r="J404" s="390">
        <v>20</v>
      </c>
      <c r="M404" s="627" t="s">
        <v>19</v>
      </c>
      <c r="N404" s="379">
        <v>0.65833333333333333</v>
      </c>
      <c r="O404" s="393">
        <v>19.98</v>
      </c>
      <c r="P404" s="444">
        <v>37.229999999999997</v>
      </c>
      <c r="Q404" s="380">
        <v>23.65</v>
      </c>
      <c r="R404" s="380">
        <v>50.4</v>
      </c>
      <c r="S404" s="394">
        <v>3.98</v>
      </c>
      <c r="T404" s="395" t="s">
        <v>119</v>
      </c>
      <c r="U404" s="396">
        <v>2</v>
      </c>
      <c r="V404" s="390">
        <v>15.5</v>
      </c>
    </row>
    <row r="405" spans="1:22" ht="15" thickBot="1">
      <c r="A405" s="628"/>
      <c r="B405" s="385">
        <v>0.36180555555555555</v>
      </c>
      <c r="C405" s="411">
        <v>19.62</v>
      </c>
      <c r="D405" s="445">
        <v>35.92</v>
      </c>
      <c r="E405" s="386">
        <v>22.73</v>
      </c>
      <c r="F405" s="405">
        <v>58.3</v>
      </c>
      <c r="G405" s="412">
        <v>4.67</v>
      </c>
      <c r="H405" s="413"/>
      <c r="I405" s="414">
        <v>18</v>
      </c>
      <c r="J405" s="392">
        <v>20</v>
      </c>
      <c r="M405" s="628"/>
      <c r="N405" s="385">
        <v>0.66041666666666665</v>
      </c>
      <c r="O405" s="411">
        <v>19.05</v>
      </c>
      <c r="P405" s="445">
        <v>38.07</v>
      </c>
      <c r="Q405" s="386">
        <v>24.22</v>
      </c>
      <c r="R405" s="405">
        <v>51.4</v>
      </c>
      <c r="S405" s="412">
        <v>4.0999999999999996</v>
      </c>
      <c r="T405" s="413"/>
      <c r="U405" s="414">
        <v>13.5</v>
      </c>
      <c r="V405" s="392">
        <v>15.5</v>
      </c>
    </row>
    <row r="406" spans="1:22" ht="15" thickTop="1">
      <c r="A406" s="645" t="s">
        <v>20</v>
      </c>
      <c r="B406" s="415">
        <v>0.32708333333333334</v>
      </c>
      <c r="C406" s="416">
        <v>20.309999999999999</v>
      </c>
      <c r="D406" s="447">
        <v>37.17</v>
      </c>
      <c r="E406" s="417">
        <v>23.59</v>
      </c>
      <c r="F406" s="417">
        <v>57.1</v>
      </c>
      <c r="G406" s="419">
        <v>4.41</v>
      </c>
      <c r="H406" s="420"/>
      <c r="I406" s="421">
        <v>2</v>
      </c>
      <c r="J406" s="422">
        <v>4</v>
      </c>
      <c r="M406" s="645" t="s">
        <v>20</v>
      </c>
      <c r="N406" s="415">
        <v>0.62291666666666667</v>
      </c>
      <c r="O406" s="416">
        <v>21.01</v>
      </c>
      <c r="P406" s="447">
        <v>37.15</v>
      </c>
      <c r="Q406" s="417">
        <v>23.57</v>
      </c>
      <c r="R406" s="417">
        <v>60.2</v>
      </c>
      <c r="S406" s="419">
        <v>4.66</v>
      </c>
      <c r="T406" s="420"/>
      <c r="U406" s="421">
        <v>2</v>
      </c>
      <c r="V406" s="422">
        <v>7</v>
      </c>
    </row>
    <row r="407" spans="1:22" ht="15" thickBot="1">
      <c r="A407" s="646"/>
      <c r="B407" s="432"/>
      <c r="C407" s="433"/>
      <c r="D407" s="451"/>
      <c r="E407" s="435"/>
      <c r="F407" s="452"/>
      <c r="G407" s="437"/>
      <c r="H407" s="438"/>
      <c r="I407" s="439"/>
      <c r="J407" s="440"/>
      <c r="M407" s="646"/>
      <c r="N407" s="423">
        <v>0.62430555555555556</v>
      </c>
      <c r="O407" s="424">
        <v>20.149999999999999</v>
      </c>
      <c r="P407" s="448">
        <v>37.119999999999997</v>
      </c>
      <c r="Q407" s="426">
        <v>23.56</v>
      </c>
      <c r="R407" s="449">
        <v>56.8</v>
      </c>
      <c r="S407" s="428">
        <v>4.33</v>
      </c>
      <c r="T407" s="429"/>
      <c r="U407" s="430">
        <v>5</v>
      </c>
      <c r="V407" s="431">
        <v>7</v>
      </c>
    </row>
    <row r="408" spans="1:22" ht="15" thickTop="1">
      <c r="A408" s="645" t="s">
        <v>21</v>
      </c>
      <c r="B408" s="415">
        <v>0.31944444444444448</v>
      </c>
      <c r="C408" s="416">
        <v>21.88</v>
      </c>
      <c r="D408" s="447">
        <v>33.11</v>
      </c>
      <c r="E408" s="417">
        <v>20.76</v>
      </c>
      <c r="F408" s="417">
        <v>59.5</v>
      </c>
      <c r="G408" s="419">
        <v>4.6399999999999997</v>
      </c>
      <c r="H408" s="420"/>
      <c r="I408" s="421">
        <v>2</v>
      </c>
      <c r="J408" s="422">
        <v>10</v>
      </c>
      <c r="M408" s="645" t="s">
        <v>21</v>
      </c>
      <c r="N408" s="415">
        <v>0.61527777777777781</v>
      </c>
      <c r="O408" s="416">
        <v>20.25</v>
      </c>
      <c r="P408" s="447">
        <v>38.74</v>
      </c>
      <c r="Q408" s="417">
        <v>24.7</v>
      </c>
      <c r="R408" s="417">
        <v>64.7</v>
      </c>
      <c r="S408" s="419">
        <v>5.0199999999999996</v>
      </c>
      <c r="T408" s="420"/>
      <c r="U408" s="421">
        <v>2</v>
      </c>
      <c r="V408" s="422">
        <v>10</v>
      </c>
    </row>
    <row r="409" spans="1:22" ht="15" thickBot="1">
      <c r="A409" s="646"/>
      <c r="B409" s="423">
        <v>0.3215277777777778</v>
      </c>
      <c r="C409" s="424">
        <v>19.97</v>
      </c>
      <c r="D409" s="448">
        <v>37.18</v>
      </c>
      <c r="E409" s="426">
        <v>23.6</v>
      </c>
      <c r="F409" s="449">
        <v>52.3</v>
      </c>
      <c r="G409" s="428">
        <v>4.12</v>
      </c>
      <c r="H409" s="429"/>
      <c r="I409" s="430">
        <v>8</v>
      </c>
      <c r="J409" s="431">
        <v>10</v>
      </c>
      <c r="M409" s="646"/>
      <c r="N409" s="423">
        <v>0.6166666666666667</v>
      </c>
      <c r="O409" s="424">
        <v>19.02</v>
      </c>
      <c r="P409" s="448">
        <v>38.799999999999997</v>
      </c>
      <c r="Q409" s="426">
        <v>24.75</v>
      </c>
      <c r="R409" s="449">
        <v>59.2</v>
      </c>
      <c r="S409" s="428">
        <v>4.72</v>
      </c>
      <c r="T409" s="429"/>
      <c r="U409" s="430">
        <v>8</v>
      </c>
      <c r="V409" s="431">
        <v>10</v>
      </c>
    </row>
    <row r="410" spans="1:22" ht="15" thickTop="1">
      <c r="A410" s="645" t="s">
        <v>22</v>
      </c>
      <c r="B410" s="415">
        <v>0.33263888888888887</v>
      </c>
      <c r="C410" s="416">
        <v>20.79</v>
      </c>
      <c r="D410" s="447">
        <v>34.51</v>
      </c>
      <c r="E410" s="417">
        <v>21.73</v>
      </c>
      <c r="F410" s="417">
        <v>60</v>
      </c>
      <c r="G410" s="419">
        <v>4.7</v>
      </c>
      <c r="H410" s="420"/>
      <c r="I410" s="421">
        <v>2</v>
      </c>
      <c r="J410" s="422">
        <v>68</v>
      </c>
      <c r="M410" s="645" t="s">
        <v>22</v>
      </c>
      <c r="N410" s="415">
        <v>0.63263888888888886</v>
      </c>
      <c r="O410" s="416">
        <v>20.29</v>
      </c>
      <c r="P410" s="447">
        <v>38.270000000000003</v>
      </c>
      <c r="Q410" s="417">
        <v>24.37</v>
      </c>
      <c r="R410" s="417">
        <v>57.2</v>
      </c>
      <c r="S410" s="419">
        <v>4</v>
      </c>
      <c r="T410" s="420"/>
      <c r="U410" s="421">
        <v>2</v>
      </c>
      <c r="V410" s="422">
        <v>75</v>
      </c>
    </row>
    <row r="411" spans="1:22" ht="15" thickBot="1">
      <c r="A411" s="646"/>
      <c r="B411" s="423">
        <v>0.3347222222222222</v>
      </c>
      <c r="C411" s="424">
        <v>20.7</v>
      </c>
      <c r="D411" s="448">
        <v>34.229999999999997</v>
      </c>
      <c r="E411" s="426">
        <v>21.54</v>
      </c>
      <c r="F411" s="449">
        <v>64.099999999999994</v>
      </c>
      <c r="G411" s="428">
        <v>5.0199999999999996</v>
      </c>
      <c r="H411" s="429"/>
      <c r="I411" s="430">
        <v>66</v>
      </c>
      <c r="J411" s="431">
        <v>68</v>
      </c>
      <c r="M411" s="646"/>
      <c r="N411" s="423">
        <v>0.63402777777777775</v>
      </c>
      <c r="O411" s="424">
        <v>19.03</v>
      </c>
      <c r="P411" s="448">
        <v>38.450000000000003</v>
      </c>
      <c r="Q411" s="426">
        <v>24.5</v>
      </c>
      <c r="R411" s="449">
        <v>53.6</v>
      </c>
      <c r="S411" s="428">
        <v>4.2699999999999996</v>
      </c>
      <c r="T411" s="429"/>
      <c r="U411" s="430">
        <v>73</v>
      </c>
      <c r="V411" s="431">
        <v>75</v>
      </c>
    </row>
    <row r="412" spans="1:22" ht="15" thickTop="1">
      <c r="A412" s="645" t="s">
        <v>23</v>
      </c>
      <c r="B412" s="415">
        <v>0.34722222222222227</v>
      </c>
      <c r="C412" s="416">
        <v>21.25</v>
      </c>
      <c r="D412" s="447">
        <v>34.630000000000003</v>
      </c>
      <c r="E412" s="417">
        <v>21.81</v>
      </c>
      <c r="F412" s="417">
        <v>59</v>
      </c>
      <c r="G412" s="419">
        <v>4.58</v>
      </c>
      <c r="H412" s="420"/>
      <c r="I412" s="421">
        <v>2</v>
      </c>
      <c r="J412" s="422">
        <v>4.5</v>
      </c>
      <c r="M412" s="645" t="s">
        <v>23</v>
      </c>
      <c r="N412" s="415">
        <v>0.63958333333333328</v>
      </c>
      <c r="O412" s="416">
        <v>20.29</v>
      </c>
      <c r="P412" s="447">
        <v>37.24</v>
      </c>
      <c r="Q412" s="417">
        <v>23.71</v>
      </c>
      <c r="R412" s="417">
        <v>51.6</v>
      </c>
      <c r="S412" s="419">
        <v>4.0599999999999996</v>
      </c>
      <c r="T412" s="420"/>
      <c r="U412" s="421">
        <v>2</v>
      </c>
      <c r="V412" s="422">
        <v>7</v>
      </c>
    </row>
    <row r="413" spans="1:22" ht="15" thickBot="1">
      <c r="A413" s="646"/>
      <c r="B413" s="432"/>
      <c r="C413" s="433"/>
      <c r="D413" s="451"/>
      <c r="E413" s="435"/>
      <c r="F413" s="454"/>
      <c r="G413" s="437"/>
      <c r="H413" s="438"/>
      <c r="I413" s="439"/>
      <c r="J413" s="440"/>
      <c r="M413" s="646"/>
      <c r="N413" s="385">
        <v>0.64097222222222217</v>
      </c>
      <c r="O413" s="411">
        <v>19.78</v>
      </c>
      <c r="P413" s="445">
        <v>37.24</v>
      </c>
      <c r="Q413" s="386">
        <v>23.65</v>
      </c>
      <c r="R413" s="398">
        <v>54.2</v>
      </c>
      <c r="S413" s="412">
        <v>4.1500000000000004</v>
      </c>
      <c r="T413" s="413"/>
      <c r="U413" s="414">
        <v>5</v>
      </c>
      <c r="V413" s="392">
        <v>7</v>
      </c>
    </row>
    <row r="414" spans="1:22" ht="15" thickTop="1">
      <c r="A414" s="645" t="s">
        <v>24</v>
      </c>
      <c r="B414" s="415">
        <v>0.35625000000000001</v>
      </c>
      <c r="C414" s="416">
        <v>21.24</v>
      </c>
      <c r="D414" s="447">
        <v>33.909999999999997</v>
      </c>
      <c r="E414" s="417">
        <v>21.31</v>
      </c>
      <c r="F414" s="417">
        <v>69</v>
      </c>
      <c r="G414" s="419">
        <v>5.33</v>
      </c>
      <c r="H414" s="420"/>
      <c r="I414" s="421">
        <v>2</v>
      </c>
      <c r="J414" s="422">
        <v>38</v>
      </c>
      <c r="M414" s="645" t="s">
        <v>24</v>
      </c>
      <c r="N414" s="415">
        <v>0.6479166666666667</v>
      </c>
      <c r="O414" s="416">
        <v>19.440000000000001</v>
      </c>
      <c r="P414" s="447">
        <v>37.6</v>
      </c>
      <c r="Q414" s="417">
        <v>23.9</v>
      </c>
      <c r="R414" s="417">
        <v>55.6</v>
      </c>
      <c r="S414" s="419">
        <v>4.3</v>
      </c>
      <c r="T414" s="420"/>
      <c r="U414" s="421">
        <v>2</v>
      </c>
      <c r="V414" s="422">
        <v>30</v>
      </c>
    </row>
    <row r="415" spans="1:22" ht="15" thickBot="1">
      <c r="A415" s="646"/>
      <c r="B415" s="423">
        <v>0.35833333333333334</v>
      </c>
      <c r="C415" s="424">
        <v>20.77</v>
      </c>
      <c r="D415" s="448">
        <v>33.840000000000003</v>
      </c>
      <c r="E415" s="426">
        <v>21.27</v>
      </c>
      <c r="F415" s="449">
        <v>64.8</v>
      </c>
      <c r="G415" s="428">
        <v>5.09</v>
      </c>
      <c r="H415" s="429"/>
      <c r="I415" s="430">
        <v>36</v>
      </c>
      <c r="J415" s="431">
        <v>38</v>
      </c>
      <c r="M415" s="646"/>
      <c r="N415" s="423">
        <v>0.64930555555555558</v>
      </c>
      <c r="O415" s="424">
        <v>19.47</v>
      </c>
      <c r="P415" s="448">
        <v>37.590000000000003</v>
      </c>
      <c r="Q415" s="426">
        <v>23.89</v>
      </c>
      <c r="R415" s="449">
        <v>50.4</v>
      </c>
      <c r="S415" s="428">
        <v>4</v>
      </c>
      <c r="T415" s="429"/>
      <c r="U415" s="430">
        <v>28</v>
      </c>
      <c r="V415" s="431">
        <v>30</v>
      </c>
    </row>
    <row r="416" spans="1:22" ht="15" thickTop="1">
      <c r="A416" s="645" t="s">
        <v>25</v>
      </c>
      <c r="B416" s="415">
        <v>0.36874999999999997</v>
      </c>
      <c r="C416" s="416">
        <v>20.93</v>
      </c>
      <c r="D416" s="447">
        <v>35.19</v>
      </c>
      <c r="E416" s="417">
        <v>22.2</v>
      </c>
      <c r="F416" s="417">
        <v>64.599999999999994</v>
      </c>
      <c r="G416" s="419">
        <v>5.04</v>
      </c>
      <c r="H416" s="420"/>
      <c r="I416" s="421">
        <v>2</v>
      </c>
      <c r="J416" s="422">
        <v>48</v>
      </c>
      <c r="M416" s="645" t="s">
        <v>25</v>
      </c>
      <c r="N416" s="415">
        <v>0.65694444444444444</v>
      </c>
      <c r="O416" s="416">
        <v>20.21</v>
      </c>
      <c r="P416" s="447">
        <v>36.979999999999997</v>
      </c>
      <c r="Q416" s="417">
        <v>23.47</v>
      </c>
      <c r="R416" s="417">
        <v>54.6</v>
      </c>
      <c r="S416" s="419">
        <v>4.29</v>
      </c>
      <c r="T416" s="420"/>
      <c r="U416" s="421">
        <v>2</v>
      </c>
      <c r="V416" s="422">
        <v>42</v>
      </c>
    </row>
    <row r="417" spans="1:22" ht="15" thickBot="1">
      <c r="A417" s="646"/>
      <c r="B417" s="423">
        <v>0.37083333333333335</v>
      </c>
      <c r="C417" s="424">
        <v>20.73</v>
      </c>
      <c r="D417" s="448">
        <v>35.24</v>
      </c>
      <c r="E417" s="426">
        <v>22.24</v>
      </c>
      <c r="F417" s="450">
        <v>57.6</v>
      </c>
      <c r="G417" s="428">
        <v>4.5199999999999996</v>
      </c>
      <c r="H417" s="429"/>
      <c r="I417" s="430">
        <v>46</v>
      </c>
      <c r="J417" s="431">
        <v>48</v>
      </c>
      <c r="M417" s="646"/>
      <c r="N417" s="423">
        <v>0.65833333333333333</v>
      </c>
      <c r="O417" s="424">
        <v>19.45</v>
      </c>
      <c r="P417" s="448">
        <v>37.380000000000003</v>
      </c>
      <c r="Q417" s="426">
        <v>23.75</v>
      </c>
      <c r="R417" s="450">
        <v>53.3</v>
      </c>
      <c r="S417" s="428">
        <v>4.2300000000000004</v>
      </c>
      <c r="T417" s="429"/>
      <c r="U417" s="430">
        <v>40</v>
      </c>
      <c r="V417" s="431">
        <v>42</v>
      </c>
    </row>
    <row r="418" spans="1:22">
      <c r="A418" s="442"/>
      <c r="B418" s="442"/>
      <c r="C418" s="442"/>
      <c r="D418" s="442"/>
      <c r="E418" s="442"/>
      <c r="F418" s="442"/>
      <c r="G418" s="442"/>
      <c r="H418" s="442"/>
      <c r="I418" s="442"/>
      <c r="J418" s="442"/>
      <c r="M418" s="442"/>
      <c r="N418" s="442"/>
      <c r="O418" s="442"/>
      <c r="P418" s="442"/>
      <c r="Q418" s="442"/>
      <c r="R418" s="442"/>
      <c r="S418" s="442"/>
      <c r="T418" s="442"/>
      <c r="U418" s="442"/>
      <c r="V418" s="442"/>
    </row>
    <row r="419" spans="1:22">
      <c r="A419" s="442" t="s">
        <v>86</v>
      </c>
      <c r="B419" s="442" t="s">
        <v>181</v>
      </c>
      <c r="C419" s="442"/>
      <c r="D419" s="442"/>
      <c r="E419" s="442"/>
      <c r="F419" s="442"/>
      <c r="G419" s="442"/>
      <c r="H419" s="442"/>
      <c r="I419" s="442"/>
      <c r="J419" s="442"/>
      <c r="M419" s="442" t="s">
        <v>86</v>
      </c>
      <c r="N419" s="442"/>
      <c r="O419" s="442"/>
      <c r="P419" s="442"/>
      <c r="Q419" s="442"/>
      <c r="R419" s="442"/>
      <c r="S419" s="442"/>
      <c r="T419" s="442"/>
      <c r="U419" s="442"/>
      <c r="V419" s="442"/>
    </row>
    <row r="420" spans="1:22">
      <c r="A420" s="442"/>
      <c r="B420" s="442"/>
      <c r="C420" s="442"/>
      <c r="D420" s="442"/>
      <c r="E420" s="442"/>
      <c r="F420" s="442"/>
      <c r="G420" s="442"/>
      <c r="H420" s="442"/>
      <c r="I420" s="442"/>
      <c r="J420" s="442"/>
      <c r="M420" s="442"/>
      <c r="N420" s="442"/>
      <c r="O420" s="442"/>
      <c r="P420" s="442"/>
      <c r="Q420" s="442"/>
      <c r="R420" s="442"/>
      <c r="S420" s="442"/>
      <c r="T420" s="442"/>
      <c r="U420" s="442"/>
      <c r="V420" s="442"/>
    </row>
    <row r="421" spans="1:22">
      <c r="A421" s="442"/>
      <c r="B421" s="442"/>
      <c r="C421" s="442"/>
      <c r="D421" s="442"/>
      <c r="E421" s="442"/>
      <c r="F421" s="442"/>
      <c r="G421" s="442"/>
      <c r="H421" s="442"/>
      <c r="I421" s="442"/>
      <c r="J421" s="442"/>
      <c r="M421" s="442"/>
      <c r="N421" s="442"/>
      <c r="O421" s="442"/>
      <c r="P421" s="442"/>
      <c r="Q421" s="442"/>
      <c r="R421" s="442"/>
      <c r="S421" s="442"/>
      <c r="T421" s="442"/>
      <c r="U421" s="442"/>
      <c r="V421" s="442"/>
    </row>
    <row r="422" spans="1:22">
      <c r="A422" s="281" t="s">
        <v>182</v>
      </c>
      <c r="B422" s="442"/>
      <c r="C422" s="442"/>
      <c r="D422" s="442"/>
      <c r="E422" s="442"/>
      <c r="F422" s="442"/>
      <c r="G422" s="442"/>
      <c r="H422" s="442"/>
      <c r="I422" s="442"/>
      <c r="J422" s="442"/>
    </row>
    <row r="424" spans="1:22" ht="15" thickBot="1"/>
    <row r="425" spans="1:22">
      <c r="A425" s="660" t="s">
        <v>183</v>
      </c>
      <c r="B425" s="661"/>
      <c r="C425" s="661"/>
      <c r="D425" s="661"/>
      <c r="E425" s="661"/>
      <c r="F425" s="661"/>
      <c r="G425" s="661"/>
      <c r="H425" s="661"/>
      <c r="I425" s="662"/>
      <c r="M425" s="660" t="s">
        <v>183</v>
      </c>
      <c r="N425" s="661"/>
      <c r="O425" s="661"/>
      <c r="P425" s="661"/>
      <c r="Q425" s="661"/>
      <c r="R425" s="661"/>
      <c r="S425" s="661"/>
      <c r="T425" s="661"/>
      <c r="U425" s="662"/>
    </row>
    <row r="426" spans="1:22">
      <c r="A426" s="663" t="s">
        <v>184</v>
      </c>
      <c r="B426" s="664"/>
      <c r="C426" s="664"/>
      <c r="D426" s="664"/>
      <c r="E426" s="664"/>
      <c r="F426" s="664"/>
      <c r="G426" s="664"/>
      <c r="H426" s="664"/>
      <c r="I426" s="665"/>
      <c r="M426" s="663" t="s">
        <v>184</v>
      </c>
      <c r="N426" s="664"/>
      <c r="O426" s="664"/>
      <c r="P426" s="664"/>
      <c r="Q426" s="664"/>
      <c r="R426" s="664"/>
      <c r="S426" s="664"/>
      <c r="T426" s="664"/>
      <c r="U426" s="665"/>
    </row>
    <row r="427" spans="1:22">
      <c r="A427" s="663" t="s">
        <v>185</v>
      </c>
      <c r="B427" s="664"/>
      <c r="C427" s="664"/>
      <c r="D427" s="664"/>
      <c r="E427" s="664"/>
      <c r="F427" s="664"/>
      <c r="G427" s="664"/>
      <c r="H427" s="664"/>
      <c r="I427" s="665"/>
      <c r="M427" s="663" t="s">
        <v>185</v>
      </c>
      <c r="N427" s="664"/>
      <c r="O427" s="664"/>
      <c r="P427" s="664"/>
      <c r="Q427" s="664"/>
      <c r="R427" s="664"/>
      <c r="S427" s="664"/>
      <c r="T427" s="664"/>
      <c r="U427" s="665"/>
    </row>
    <row r="428" spans="1:22">
      <c r="A428" s="663" t="s">
        <v>147</v>
      </c>
      <c r="B428" s="664"/>
      <c r="C428" s="664"/>
      <c r="D428" s="664"/>
      <c r="E428" s="664"/>
      <c r="F428" s="664"/>
      <c r="G428" s="664"/>
      <c r="H428" s="664"/>
      <c r="I428" s="665"/>
      <c r="M428" s="663" t="s">
        <v>147</v>
      </c>
      <c r="N428" s="664"/>
      <c r="O428" s="664"/>
      <c r="P428" s="664"/>
      <c r="Q428" s="664"/>
      <c r="R428" s="664"/>
      <c r="S428" s="664"/>
      <c r="T428" s="664"/>
      <c r="U428" s="665"/>
    </row>
    <row r="429" spans="1:22">
      <c r="A429" s="657" t="s">
        <v>186</v>
      </c>
      <c r="B429" s="658"/>
      <c r="C429" s="658"/>
      <c r="D429" s="658"/>
      <c r="E429" s="658"/>
      <c r="F429" s="658"/>
      <c r="G429" s="658"/>
      <c r="H429" s="658"/>
      <c r="I429" s="659"/>
      <c r="M429" s="657" t="s">
        <v>187</v>
      </c>
      <c r="N429" s="658"/>
      <c r="O429" s="658"/>
      <c r="P429" s="658"/>
      <c r="Q429" s="658"/>
      <c r="R429" s="658"/>
      <c r="S429" s="658"/>
      <c r="T429" s="658"/>
      <c r="U429" s="659"/>
    </row>
    <row r="430" spans="1:22">
      <c r="A430" s="657" t="s">
        <v>188</v>
      </c>
      <c r="B430" s="658"/>
      <c r="C430" s="658"/>
      <c r="D430" s="658"/>
      <c r="E430" s="658"/>
      <c r="F430" s="658"/>
      <c r="G430" s="658"/>
      <c r="H430" s="658"/>
      <c r="I430" s="659"/>
      <c r="M430" s="657" t="s">
        <v>189</v>
      </c>
      <c r="N430" s="658"/>
      <c r="O430" s="658"/>
      <c r="P430" s="658"/>
      <c r="Q430" s="658"/>
      <c r="R430" s="658"/>
      <c r="S430" s="658"/>
      <c r="T430" s="658"/>
      <c r="U430" s="659"/>
    </row>
    <row r="431" spans="1:22" ht="15" thickBot="1">
      <c r="A431" s="284" t="s">
        <v>190</v>
      </c>
      <c r="B431" s="455">
        <v>0.6430555555555556</v>
      </c>
      <c r="C431" s="1" t="s">
        <v>191</v>
      </c>
      <c r="D431" s="1"/>
      <c r="E431" s="1"/>
      <c r="F431" s="1"/>
      <c r="G431" s="1"/>
      <c r="H431" s="1"/>
      <c r="I431" s="456"/>
      <c r="M431" s="284" t="s">
        <v>190</v>
      </c>
      <c r="N431" s="455">
        <v>0.91180555555555554</v>
      </c>
      <c r="O431" s="1" t="s">
        <v>191</v>
      </c>
      <c r="P431" s="1"/>
      <c r="Q431" s="1"/>
      <c r="R431" s="1"/>
      <c r="S431" s="1"/>
      <c r="T431" s="1"/>
      <c r="U431" s="456"/>
    </row>
    <row r="432" spans="1:22" ht="60" thickBot="1">
      <c r="A432" s="457" t="s">
        <v>192</v>
      </c>
      <c r="B432" s="458" t="s">
        <v>53</v>
      </c>
      <c r="C432" s="291" t="s">
        <v>111</v>
      </c>
      <c r="D432" s="291" t="s">
        <v>112</v>
      </c>
      <c r="E432" s="291" t="s">
        <v>113</v>
      </c>
      <c r="F432" s="291" t="s">
        <v>114</v>
      </c>
      <c r="G432" s="291" t="s">
        <v>115</v>
      </c>
      <c r="H432" s="291" t="s">
        <v>193</v>
      </c>
      <c r="I432" s="293" t="s">
        <v>194</v>
      </c>
      <c r="M432" s="477" t="s">
        <v>192</v>
      </c>
      <c r="N432" s="478" t="s">
        <v>53</v>
      </c>
      <c r="O432" s="479" t="s">
        <v>111</v>
      </c>
      <c r="P432" s="479" t="s">
        <v>112</v>
      </c>
      <c r="Q432" s="479" t="s">
        <v>113</v>
      </c>
      <c r="R432" s="479" t="s">
        <v>114</v>
      </c>
      <c r="S432" s="479" t="s">
        <v>115</v>
      </c>
      <c r="T432" s="479" t="s">
        <v>193</v>
      </c>
      <c r="U432" s="480" t="s">
        <v>194</v>
      </c>
    </row>
    <row r="433" spans="1:21" ht="15" thickTop="1">
      <c r="A433" s="459" t="s">
        <v>195</v>
      </c>
      <c r="B433" s="460">
        <v>0.54166666666666663</v>
      </c>
      <c r="C433" s="461">
        <v>11.6</v>
      </c>
      <c r="D433" s="462">
        <v>0.219</v>
      </c>
      <c r="E433" s="461">
        <v>0.1</v>
      </c>
      <c r="F433" s="461">
        <v>71.599999999999994</v>
      </c>
      <c r="G433" s="461">
        <v>7.78</v>
      </c>
      <c r="H433" s="461" t="s">
        <v>119</v>
      </c>
      <c r="I433" s="463" t="s">
        <v>130</v>
      </c>
      <c r="M433" s="464" t="s">
        <v>196</v>
      </c>
      <c r="N433" s="460">
        <v>0.78125</v>
      </c>
      <c r="O433" s="461">
        <v>9.6</v>
      </c>
      <c r="P433" s="461">
        <v>0.1898</v>
      </c>
      <c r="Q433" s="461">
        <v>0.1</v>
      </c>
      <c r="R433" s="461">
        <v>92.6</v>
      </c>
      <c r="S433" s="461">
        <v>10.49</v>
      </c>
      <c r="T433" s="461" t="s">
        <v>119</v>
      </c>
      <c r="U433" s="463" t="s">
        <v>130</v>
      </c>
    </row>
    <row r="434" spans="1:21">
      <c r="A434" s="464" t="s">
        <v>197</v>
      </c>
      <c r="B434" s="465">
        <v>0.5625</v>
      </c>
      <c r="C434" s="466">
        <v>11.6</v>
      </c>
      <c r="D434" s="466">
        <v>0.22040000000000001</v>
      </c>
      <c r="E434" s="466">
        <v>0.1</v>
      </c>
      <c r="F434" s="466">
        <v>71.2</v>
      </c>
      <c r="G434" s="466">
        <v>7.71</v>
      </c>
      <c r="H434" s="466"/>
      <c r="I434" s="467" t="s">
        <v>130</v>
      </c>
      <c r="M434" s="464" t="s">
        <v>198</v>
      </c>
      <c r="N434" s="465">
        <v>0.80208333333333337</v>
      </c>
      <c r="O434" s="466">
        <v>8.6</v>
      </c>
      <c r="P434" s="466">
        <v>0.1913</v>
      </c>
      <c r="Q434" s="466">
        <v>0.1</v>
      </c>
      <c r="R434" s="466">
        <v>92.2</v>
      </c>
      <c r="S434" s="466">
        <v>10.66</v>
      </c>
      <c r="T434" s="466"/>
      <c r="U434" s="467" t="s">
        <v>130</v>
      </c>
    </row>
    <row r="435" spans="1:21">
      <c r="A435" s="464" t="s">
        <v>199</v>
      </c>
      <c r="B435" s="465">
        <v>0.58333333333333337</v>
      </c>
      <c r="C435" s="466">
        <v>11.3</v>
      </c>
      <c r="D435" s="466">
        <v>0.22320000000000001</v>
      </c>
      <c r="E435" s="466">
        <v>0.1</v>
      </c>
      <c r="F435" s="468">
        <v>68</v>
      </c>
      <c r="G435" s="466">
        <v>7.44</v>
      </c>
      <c r="H435" s="466"/>
      <c r="I435" s="467" t="s">
        <v>130</v>
      </c>
      <c r="M435" s="464" t="s">
        <v>200</v>
      </c>
      <c r="N435" s="465">
        <v>0.82291666666666663</v>
      </c>
      <c r="O435" s="466">
        <v>8.4</v>
      </c>
      <c r="P435" s="466">
        <v>0.17730000000000001</v>
      </c>
      <c r="Q435" s="466">
        <v>0.1</v>
      </c>
      <c r="R435" s="466">
        <v>94.6</v>
      </c>
      <c r="S435" s="466">
        <v>10.97</v>
      </c>
      <c r="T435" s="466" t="s">
        <v>119</v>
      </c>
      <c r="U435" s="467" t="s">
        <v>130</v>
      </c>
    </row>
    <row r="436" spans="1:21">
      <c r="A436" s="464" t="s">
        <v>201</v>
      </c>
      <c r="B436" s="465">
        <v>0.60416666666666663</v>
      </c>
      <c r="C436" s="466">
        <v>11.1</v>
      </c>
      <c r="D436" s="466">
        <v>0.20180000000000001</v>
      </c>
      <c r="E436" s="466">
        <v>0.1</v>
      </c>
      <c r="F436" s="466">
        <v>73.2</v>
      </c>
      <c r="G436" s="466">
        <v>8.0500000000000007</v>
      </c>
      <c r="H436" s="466"/>
      <c r="I436" s="467" t="s">
        <v>130</v>
      </c>
      <c r="M436" s="464" t="s">
        <v>202</v>
      </c>
      <c r="N436" s="465">
        <v>0.84375</v>
      </c>
      <c r="O436" s="466">
        <v>8.6</v>
      </c>
      <c r="P436" s="466">
        <v>0.18410000000000001</v>
      </c>
      <c r="Q436" s="466">
        <v>0.1</v>
      </c>
      <c r="R436" s="468">
        <v>98</v>
      </c>
      <c r="S436" s="466">
        <v>11.27</v>
      </c>
      <c r="T436" s="466"/>
      <c r="U436" s="467" t="s">
        <v>130</v>
      </c>
    </row>
    <row r="437" spans="1:21" ht="15" thickBot="1">
      <c r="A437" s="516" t="s">
        <v>203</v>
      </c>
      <c r="B437" s="470">
        <v>0.625</v>
      </c>
      <c r="C437" s="471">
        <v>10.8</v>
      </c>
      <c r="D437" s="471">
        <v>0.19350000000000001</v>
      </c>
      <c r="E437" s="471">
        <v>0.1</v>
      </c>
      <c r="F437" s="471">
        <v>74.5</v>
      </c>
      <c r="G437" s="471">
        <v>8.26</v>
      </c>
      <c r="H437" s="471"/>
      <c r="I437" s="472" t="s">
        <v>130</v>
      </c>
      <c r="M437" s="516" t="s">
        <v>204</v>
      </c>
      <c r="N437" s="470">
        <v>0.86458333333333337</v>
      </c>
      <c r="O437" s="471">
        <v>8.1</v>
      </c>
      <c r="P437" s="471">
        <v>0.17430000000000001</v>
      </c>
      <c r="Q437" s="471">
        <v>0.1</v>
      </c>
      <c r="R437" s="471">
        <v>97.2</v>
      </c>
      <c r="S437" s="471">
        <v>11.32</v>
      </c>
      <c r="T437" s="471"/>
      <c r="U437" s="472" t="s">
        <v>130</v>
      </c>
    </row>
    <row r="438" spans="1:21">
      <c r="A438" s="473"/>
      <c r="B438" s="474"/>
      <c r="C438" s="474"/>
      <c r="D438" s="475"/>
      <c r="E438" s="475"/>
      <c r="F438" s="475"/>
      <c r="G438" s="100"/>
      <c r="H438" s="100"/>
      <c r="I438" s="100"/>
      <c r="M438" s="473"/>
      <c r="N438" s="474"/>
      <c r="O438" s="474"/>
      <c r="P438" s="475"/>
      <c r="Q438" s="475"/>
      <c r="R438" s="475"/>
      <c r="S438" s="100"/>
      <c r="T438" s="100"/>
      <c r="U438" s="100"/>
    </row>
    <row r="439" spans="1:21">
      <c r="A439" s="476" t="s">
        <v>205</v>
      </c>
      <c r="B439" s="474"/>
      <c r="C439" s="474"/>
      <c r="D439" s="475"/>
      <c r="E439" s="475"/>
      <c r="F439" s="475"/>
      <c r="G439" s="100"/>
      <c r="H439" s="100"/>
      <c r="I439" s="100"/>
      <c r="M439" s="476" t="s">
        <v>205</v>
      </c>
      <c r="N439" s="474"/>
      <c r="O439" s="474"/>
      <c r="P439" s="475"/>
      <c r="Q439" s="475"/>
      <c r="R439" s="475"/>
      <c r="S439" s="100"/>
      <c r="T439" s="100"/>
      <c r="U439" s="100"/>
    </row>
    <row r="440" spans="1:21">
      <c r="A440" s="473"/>
      <c r="B440" s="474"/>
      <c r="C440" s="474"/>
      <c r="D440" s="475"/>
      <c r="E440" s="475"/>
      <c r="F440" s="475"/>
      <c r="G440" s="100"/>
      <c r="H440" s="100"/>
      <c r="I440" s="100"/>
    </row>
    <row r="441" spans="1:21" ht="15" thickBot="1"/>
    <row r="442" spans="1:21">
      <c r="A442" s="660" t="s">
        <v>183</v>
      </c>
      <c r="B442" s="661"/>
      <c r="C442" s="661"/>
      <c r="D442" s="661"/>
      <c r="E442" s="661"/>
      <c r="F442" s="661"/>
      <c r="G442" s="661"/>
      <c r="H442" s="661"/>
      <c r="I442" s="662"/>
      <c r="M442" s="660" t="s">
        <v>183</v>
      </c>
      <c r="N442" s="661"/>
      <c r="O442" s="661"/>
      <c r="P442" s="661"/>
      <c r="Q442" s="661"/>
      <c r="R442" s="661"/>
      <c r="S442" s="661"/>
      <c r="T442" s="661"/>
      <c r="U442" s="662"/>
    </row>
    <row r="443" spans="1:21">
      <c r="A443" s="663" t="s">
        <v>184</v>
      </c>
      <c r="B443" s="664"/>
      <c r="C443" s="664"/>
      <c r="D443" s="664"/>
      <c r="E443" s="664"/>
      <c r="F443" s="664"/>
      <c r="G443" s="664"/>
      <c r="H443" s="664"/>
      <c r="I443" s="665"/>
      <c r="M443" s="663" t="s">
        <v>184</v>
      </c>
      <c r="N443" s="664"/>
      <c r="O443" s="664"/>
      <c r="P443" s="664"/>
      <c r="Q443" s="664"/>
      <c r="R443" s="664"/>
      <c r="S443" s="664"/>
      <c r="T443" s="664"/>
      <c r="U443" s="665"/>
    </row>
    <row r="444" spans="1:21">
      <c r="A444" s="663" t="s">
        <v>185</v>
      </c>
      <c r="B444" s="664"/>
      <c r="C444" s="664"/>
      <c r="D444" s="664"/>
      <c r="E444" s="664"/>
      <c r="F444" s="664"/>
      <c r="G444" s="664"/>
      <c r="H444" s="664"/>
      <c r="I444" s="665"/>
      <c r="M444" s="663" t="s">
        <v>185</v>
      </c>
      <c r="N444" s="664"/>
      <c r="O444" s="664"/>
      <c r="P444" s="664"/>
      <c r="Q444" s="664"/>
      <c r="R444" s="664"/>
      <c r="S444" s="664"/>
      <c r="T444" s="664"/>
      <c r="U444" s="665"/>
    </row>
    <row r="445" spans="1:21">
      <c r="A445" s="663" t="s">
        <v>147</v>
      </c>
      <c r="B445" s="664"/>
      <c r="C445" s="664"/>
      <c r="D445" s="664"/>
      <c r="E445" s="664"/>
      <c r="F445" s="664"/>
      <c r="G445" s="664"/>
      <c r="H445" s="664"/>
      <c r="I445" s="665"/>
      <c r="M445" s="663" t="s">
        <v>147</v>
      </c>
      <c r="N445" s="664"/>
      <c r="O445" s="664"/>
      <c r="P445" s="664"/>
      <c r="Q445" s="664"/>
      <c r="R445" s="664"/>
      <c r="S445" s="664"/>
      <c r="T445" s="664"/>
      <c r="U445" s="665"/>
    </row>
    <row r="446" spans="1:21">
      <c r="A446" s="657" t="s">
        <v>187</v>
      </c>
      <c r="B446" s="658"/>
      <c r="C446" s="658"/>
      <c r="D446" s="658"/>
      <c r="E446" s="658"/>
      <c r="F446" s="658"/>
      <c r="G446" s="658"/>
      <c r="H446" s="658"/>
      <c r="I446" s="659"/>
      <c r="M446" s="657" t="s">
        <v>186</v>
      </c>
      <c r="N446" s="658"/>
      <c r="O446" s="658"/>
      <c r="P446" s="658"/>
      <c r="Q446" s="658"/>
      <c r="R446" s="658"/>
      <c r="S446" s="658"/>
      <c r="T446" s="658"/>
      <c r="U446" s="659"/>
    </row>
    <row r="447" spans="1:21">
      <c r="A447" s="657" t="s">
        <v>206</v>
      </c>
      <c r="B447" s="658"/>
      <c r="C447" s="658"/>
      <c r="D447" s="658"/>
      <c r="E447" s="658"/>
      <c r="F447" s="658"/>
      <c r="G447" s="658"/>
      <c r="H447" s="658"/>
      <c r="I447" s="659"/>
      <c r="M447" s="657" t="s">
        <v>207</v>
      </c>
      <c r="N447" s="658"/>
      <c r="O447" s="658"/>
      <c r="P447" s="658"/>
      <c r="Q447" s="658"/>
      <c r="R447" s="658"/>
      <c r="S447" s="658"/>
      <c r="T447" s="658"/>
      <c r="U447" s="659"/>
    </row>
    <row r="448" spans="1:21" ht="15" thickBot="1">
      <c r="A448" s="284" t="s">
        <v>190</v>
      </c>
      <c r="B448" s="455">
        <v>0.87083333333333324</v>
      </c>
      <c r="C448" s="1" t="s">
        <v>191</v>
      </c>
      <c r="D448" s="1"/>
      <c r="E448" s="1"/>
      <c r="F448" s="1"/>
      <c r="G448" s="1"/>
      <c r="H448" s="1"/>
      <c r="I448" s="456"/>
      <c r="M448" s="284" t="s">
        <v>190</v>
      </c>
      <c r="N448" s="455">
        <v>0.87083333333333324</v>
      </c>
      <c r="O448" s="1" t="s">
        <v>191</v>
      </c>
      <c r="P448" s="1"/>
      <c r="Q448" s="1"/>
      <c r="R448" s="1"/>
      <c r="S448" s="1"/>
      <c r="T448" s="1"/>
      <c r="U448" s="456"/>
    </row>
    <row r="449" spans="1:21" ht="60" thickBot="1">
      <c r="A449" s="477" t="s">
        <v>192</v>
      </c>
      <c r="B449" s="478" t="s">
        <v>53</v>
      </c>
      <c r="C449" s="479" t="s">
        <v>111</v>
      </c>
      <c r="D449" s="479" t="s">
        <v>112</v>
      </c>
      <c r="E449" s="479" t="s">
        <v>113</v>
      </c>
      <c r="F449" s="479" t="s">
        <v>114</v>
      </c>
      <c r="G449" s="479" t="s">
        <v>115</v>
      </c>
      <c r="H449" s="479" t="s">
        <v>193</v>
      </c>
      <c r="I449" s="480" t="s">
        <v>194</v>
      </c>
      <c r="M449" s="477" t="s">
        <v>192</v>
      </c>
      <c r="N449" s="478" t="s">
        <v>53</v>
      </c>
      <c r="O449" s="479" t="s">
        <v>111</v>
      </c>
      <c r="P449" s="479" t="s">
        <v>112</v>
      </c>
      <c r="Q449" s="479" t="s">
        <v>113</v>
      </c>
      <c r="R449" s="479" t="s">
        <v>114</v>
      </c>
      <c r="S449" s="479" t="s">
        <v>115</v>
      </c>
      <c r="T449" s="479" t="s">
        <v>193</v>
      </c>
      <c r="U449" s="480" t="s">
        <v>194</v>
      </c>
    </row>
    <row r="450" spans="1:21" ht="15" thickTop="1">
      <c r="A450" s="464" t="s">
        <v>208</v>
      </c>
      <c r="B450" s="460">
        <v>0.74583333333333324</v>
      </c>
      <c r="C450" s="461">
        <v>10.02</v>
      </c>
      <c r="D450" s="461">
        <v>0.56399999999999995</v>
      </c>
      <c r="E450" s="461">
        <v>0.26</v>
      </c>
      <c r="F450" s="461">
        <v>96.1</v>
      </c>
      <c r="G450" s="461">
        <v>10.82</v>
      </c>
      <c r="H450" s="461" t="s">
        <v>119</v>
      </c>
      <c r="I450" s="463" t="s">
        <v>130</v>
      </c>
      <c r="M450" s="464" t="s">
        <v>209</v>
      </c>
      <c r="N450" s="460">
        <v>0.72916666666666663</v>
      </c>
      <c r="O450" s="461">
        <v>9.31</v>
      </c>
      <c r="P450" s="461">
        <v>1.175</v>
      </c>
      <c r="Q450" s="461">
        <v>0.59</v>
      </c>
      <c r="R450" s="461">
        <v>65.7</v>
      </c>
      <c r="S450" s="461">
        <v>7.48</v>
      </c>
      <c r="T450" s="461" t="s">
        <v>119</v>
      </c>
      <c r="U450" s="463" t="s">
        <v>130</v>
      </c>
    </row>
    <row r="451" spans="1:21">
      <c r="A451" s="464" t="s">
        <v>210</v>
      </c>
      <c r="B451" s="465">
        <v>0.76666666666666661</v>
      </c>
      <c r="C451" s="466">
        <v>9.0399999999999991</v>
      </c>
      <c r="D451" s="466">
        <v>0.39100000000000001</v>
      </c>
      <c r="E451" s="466">
        <v>0.19</v>
      </c>
      <c r="F451" s="468">
        <v>84</v>
      </c>
      <c r="G451" s="466">
        <v>9.48</v>
      </c>
      <c r="H451" s="466" t="s">
        <v>119</v>
      </c>
      <c r="I451" s="467" t="s">
        <v>130</v>
      </c>
      <c r="M451" s="464" t="s">
        <v>211</v>
      </c>
      <c r="N451" s="465">
        <v>0.75</v>
      </c>
      <c r="O451" s="466">
        <v>8.2899999999999991</v>
      </c>
      <c r="P451" s="466">
        <v>0.54700000000000004</v>
      </c>
      <c r="Q451" s="466">
        <v>0.27</v>
      </c>
      <c r="R451" s="466">
        <v>67.8</v>
      </c>
      <c r="S451" s="466">
        <v>7.96</v>
      </c>
      <c r="T451" s="466" t="s">
        <v>119</v>
      </c>
      <c r="U451" s="467" t="s">
        <v>130</v>
      </c>
    </row>
    <row r="452" spans="1:21">
      <c r="A452" s="464" t="s">
        <v>212</v>
      </c>
      <c r="B452" s="465">
        <v>0.78749999999999998</v>
      </c>
      <c r="C452" s="466">
        <v>8.41</v>
      </c>
      <c r="D452" s="466">
        <v>0.34799999999999998</v>
      </c>
      <c r="E452" s="466">
        <v>0.17</v>
      </c>
      <c r="F452" s="468">
        <v>86</v>
      </c>
      <c r="G452" s="485">
        <v>10</v>
      </c>
      <c r="H452" s="466" t="s">
        <v>119</v>
      </c>
      <c r="I452" s="467" t="s">
        <v>130</v>
      </c>
      <c r="M452" s="464" t="s">
        <v>213</v>
      </c>
      <c r="N452" s="465">
        <v>0.77083333333333337</v>
      </c>
      <c r="O452" s="466">
        <v>7.65</v>
      </c>
      <c r="P452" s="466">
        <v>0.50700000000000001</v>
      </c>
      <c r="Q452" s="466">
        <v>0.25</v>
      </c>
      <c r="R452" s="466">
        <v>84.1</v>
      </c>
      <c r="S452" s="485">
        <v>9.9</v>
      </c>
      <c r="T452" s="466"/>
      <c r="U452" s="467" t="s">
        <v>130</v>
      </c>
    </row>
    <row r="453" spans="1:21">
      <c r="A453" s="464" t="s">
        <v>214</v>
      </c>
      <c r="B453" s="465">
        <v>0.80833333333333324</v>
      </c>
      <c r="C453" s="466">
        <v>8.27</v>
      </c>
      <c r="D453" s="466">
        <v>0.33700000000000002</v>
      </c>
      <c r="E453" s="466">
        <v>0.16</v>
      </c>
      <c r="F453" s="466">
        <v>94.1</v>
      </c>
      <c r="G453" s="466">
        <v>10.72</v>
      </c>
      <c r="H453" s="466" t="s">
        <v>119</v>
      </c>
      <c r="I453" s="467" t="s">
        <v>130</v>
      </c>
      <c r="M453" s="464" t="s">
        <v>215</v>
      </c>
      <c r="N453" s="465">
        <v>0.79166666666666663</v>
      </c>
      <c r="O453" s="466">
        <v>7.52</v>
      </c>
      <c r="P453" s="466">
        <v>0.49099999999999999</v>
      </c>
      <c r="Q453" s="466">
        <v>0.24</v>
      </c>
      <c r="R453" s="466">
        <v>72.400000000000006</v>
      </c>
      <c r="S453" s="466">
        <v>8.68</v>
      </c>
      <c r="T453" s="466"/>
      <c r="U453" s="467" t="s">
        <v>130</v>
      </c>
    </row>
    <row r="454" spans="1:21" ht="15" thickBot="1">
      <c r="A454" s="516" t="s">
        <v>216</v>
      </c>
      <c r="B454" s="470">
        <v>0.82916666666666661</v>
      </c>
      <c r="C454" s="471">
        <v>7.88</v>
      </c>
      <c r="D454" s="471">
        <v>0.311</v>
      </c>
      <c r="E454" s="471">
        <v>0.15</v>
      </c>
      <c r="F454" s="515">
        <v>89</v>
      </c>
      <c r="G454" s="471">
        <v>10.37</v>
      </c>
      <c r="H454" s="471"/>
      <c r="I454" s="472" t="s">
        <v>130</v>
      </c>
      <c r="M454" s="516" t="s">
        <v>217</v>
      </c>
      <c r="N454" s="470">
        <v>0.8125</v>
      </c>
      <c r="O454" s="471">
        <v>7.55</v>
      </c>
      <c r="P454" s="471">
        <v>0.375</v>
      </c>
      <c r="Q454" s="471">
        <v>0.18</v>
      </c>
      <c r="R454" s="471">
        <v>74.900000000000006</v>
      </c>
      <c r="S454" s="471">
        <v>8.99</v>
      </c>
      <c r="T454" s="471"/>
      <c r="U454" s="472" t="s">
        <v>130</v>
      </c>
    </row>
    <row r="455" spans="1:21">
      <c r="A455" s="473"/>
      <c r="B455" s="474"/>
      <c r="C455" s="474"/>
      <c r="D455" s="475"/>
      <c r="E455" s="475"/>
      <c r="F455" s="475"/>
      <c r="G455" s="100"/>
      <c r="H455" s="100"/>
      <c r="I455" s="100"/>
      <c r="M455" s="473"/>
      <c r="N455" s="474"/>
      <c r="O455" s="474"/>
      <c r="P455" s="475"/>
      <c r="Q455" s="475"/>
      <c r="R455" s="475"/>
      <c r="S455" s="100"/>
      <c r="T455" s="100"/>
      <c r="U455" s="100"/>
    </row>
    <row r="456" spans="1:21">
      <c r="A456" s="476" t="s">
        <v>205</v>
      </c>
      <c r="B456" s="474" t="s">
        <v>218</v>
      </c>
      <c r="C456" s="474"/>
      <c r="D456" s="475"/>
      <c r="E456" s="475"/>
      <c r="F456" s="475"/>
      <c r="G456" s="100"/>
      <c r="H456" s="100"/>
      <c r="I456" s="100"/>
      <c r="M456" s="476" t="s">
        <v>205</v>
      </c>
      <c r="N456" s="474" t="s">
        <v>219</v>
      </c>
      <c r="O456" s="474"/>
      <c r="P456" s="475"/>
      <c r="Q456" s="475"/>
      <c r="R456" s="475"/>
      <c r="S456" s="100"/>
      <c r="T456" s="100"/>
      <c r="U456" s="100"/>
    </row>
    <row r="457" spans="1:21">
      <c r="A457" s="473"/>
      <c r="B457" s="474" t="s">
        <v>220</v>
      </c>
      <c r="C457" s="474"/>
      <c r="D457" s="475"/>
      <c r="E457" s="475"/>
      <c r="F457" s="475"/>
      <c r="G457" s="100"/>
      <c r="H457" s="100"/>
      <c r="I457" s="100"/>
      <c r="M457" s="473"/>
      <c r="N457" s="474"/>
      <c r="O457" s="474"/>
      <c r="P457" s="475"/>
      <c r="Q457" s="475"/>
      <c r="R457" s="475"/>
      <c r="S457" s="100"/>
      <c r="T457" s="100"/>
      <c r="U457" s="100"/>
    </row>
    <row r="458" spans="1:21">
      <c r="A458" s="473"/>
      <c r="B458" s="474" t="s">
        <v>221</v>
      </c>
      <c r="C458" s="474"/>
      <c r="D458" s="475"/>
      <c r="E458" s="475"/>
      <c r="F458" s="475"/>
      <c r="G458" s="100"/>
      <c r="H458" s="100"/>
      <c r="I458" s="100"/>
    </row>
    <row r="459" spans="1:21">
      <c r="A459" s="473"/>
      <c r="B459" s="486" t="s">
        <v>222</v>
      </c>
      <c r="C459" s="474"/>
      <c r="D459" s="475"/>
      <c r="E459" s="475"/>
      <c r="F459" s="475"/>
      <c r="G459" s="100"/>
      <c r="H459" s="100"/>
      <c r="I459" s="100"/>
    </row>
    <row r="460" spans="1:21">
      <c r="A460" s="473"/>
      <c r="B460" s="486" t="s">
        <v>223</v>
      </c>
      <c r="C460" s="474"/>
      <c r="D460" s="475"/>
      <c r="E460" s="475"/>
      <c r="F460" s="475"/>
      <c r="G460" s="100"/>
      <c r="H460" s="100"/>
      <c r="I460" s="100"/>
    </row>
    <row r="461" spans="1:21">
      <c r="A461" s="473"/>
      <c r="B461" s="486" t="s">
        <v>224</v>
      </c>
      <c r="C461" s="474"/>
      <c r="D461" s="475"/>
      <c r="E461" s="475"/>
      <c r="F461" s="475"/>
      <c r="G461" s="100"/>
      <c r="H461" s="100"/>
      <c r="I461" s="100"/>
    </row>
    <row r="463" spans="1:21" ht="15" thickBot="1"/>
    <row r="464" spans="1:21">
      <c r="A464" s="660" t="s">
        <v>183</v>
      </c>
      <c r="B464" s="661"/>
      <c r="C464" s="661"/>
      <c r="D464" s="661"/>
      <c r="E464" s="661"/>
      <c r="F464" s="661"/>
      <c r="G464" s="661"/>
      <c r="H464" s="661"/>
      <c r="I464" s="662"/>
      <c r="M464" s="660" t="s">
        <v>183</v>
      </c>
      <c r="N464" s="661"/>
      <c r="O464" s="661"/>
      <c r="P464" s="661"/>
      <c r="Q464" s="661"/>
      <c r="R464" s="661"/>
      <c r="S464" s="661"/>
      <c r="T464" s="661"/>
      <c r="U464" s="662"/>
    </row>
    <row r="465" spans="1:21">
      <c r="A465" s="663" t="s">
        <v>184</v>
      </c>
      <c r="B465" s="664"/>
      <c r="C465" s="664"/>
      <c r="D465" s="664"/>
      <c r="E465" s="664"/>
      <c r="F465" s="664"/>
      <c r="G465" s="664"/>
      <c r="H465" s="664"/>
      <c r="I465" s="665"/>
      <c r="M465" s="663" t="s">
        <v>184</v>
      </c>
      <c r="N465" s="664"/>
      <c r="O465" s="664"/>
      <c r="P465" s="664"/>
      <c r="Q465" s="664"/>
      <c r="R465" s="664"/>
      <c r="S465" s="664"/>
      <c r="T465" s="664"/>
      <c r="U465" s="665"/>
    </row>
    <row r="466" spans="1:21">
      <c r="A466" s="663" t="s">
        <v>185</v>
      </c>
      <c r="B466" s="664"/>
      <c r="C466" s="664"/>
      <c r="D466" s="664"/>
      <c r="E466" s="664"/>
      <c r="F466" s="664"/>
      <c r="G466" s="664"/>
      <c r="H466" s="664"/>
      <c r="I466" s="665"/>
      <c r="M466" s="663" t="s">
        <v>185</v>
      </c>
      <c r="N466" s="664"/>
      <c r="O466" s="664"/>
      <c r="P466" s="664"/>
      <c r="Q466" s="664"/>
      <c r="R466" s="664"/>
      <c r="S466" s="664"/>
      <c r="T466" s="664"/>
      <c r="U466" s="665"/>
    </row>
    <row r="467" spans="1:21">
      <c r="A467" s="663" t="s">
        <v>147</v>
      </c>
      <c r="B467" s="664"/>
      <c r="C467" s="664"/>
      <c r="D467" s="664"/>
      <c r="E467" s="664"/>
      <c r="F467" s="664"/>
      <c r="G467" s="664"/>
      <c r="H467" s="664"/>
      <c r="I467" s="665"/>
      <c r="M467" s="663" t="s">
        <v>147</v>
      </c>
      <c r="N467" s="664"/>
      <c r="O467" s="664"/>
      <c r="P467" s="664"/>
      <c r="Q467" s="664"/>
      <c r="R467" s="664"/>
      <c r="S467" s="664"/>
      <c r="T467" s="664"/>
      <c r="U467" s="665"/>
    </row>
    <row r="468" spans="1:21">
      <c r="A468" s="657" t="s">
        <v>225</v>
      </c>
      <c r="B468" s="658"/>
      <c r="C468" s="658"/>
      <c r="D468" s="658"/>
      <c r="E468" s="658"/>
      <c r="F468" s="658"/>
      <c r="G468" s="658"/>
      <c r="H468" s="658"/>
      <c r="I468" s="659"/>
      <c r="M468" s="657" t="s">
        <v>226</v>
      </c>
      <c r="N468" s="658"/>
      <c r="O468" s="658"/>
      <c r="P468" s="658"/>
      <c r="Q468" s="658"/>
      <c r="R468" s="658"/>
      <c r="S468" s="658"/>
      <c r="T468" s="658"/>
      <c r="U468" s="659"/>
    </row>
    <row r="469" spans="1:21">
      <c r="A469" s="657" t="s">
        <v>188</v>
      </c>
      <c r="B469" s="658"/>
      <c r="C469" s="658"/>
      <c r="D469" s="658"/>
      <c r="E469" s="658"/>
      <c r="F469" s="658"/>
      <c r="G469" s="658"/>
      <c r="H469" s="658"/>
      <c r="I469" s="659"/>
      <c r="M469" s="657" t="s">
        <v>227</v>
      </c>
      <c r="N469" s="658"/>
      <c r="O469" s="658"/>
      <c r="P469" s="658"/>
      <c r="Q469" s="658"/>
      <c r="R469" s="658"/>
      <c r="S469" s="658"/>
      <c r="T469" s="658"/>
      <c r="U469" s="659"/>
    </row>
    <row r="470" spans="1:21" ht="15" thickBot="1">
      <c r="A470" s="284" t="s">
        <v>190</v>
      </c>
      <c r="B470" s="455">
        <v>0.25</v>
      </c>
      <c r="C470" s="1" t="s">
        <v>228</v>
      </c>
      <c r="D470" s="1"/>
      <c r="E470" s="1"/>
      <c r="F470" s="1"/>
      <c r="G470" s="1"/>
      <c r="H470" s="1"/>
      <c r="I470" s="456"/>
      <c r="M470" s="284" t="s">
        <v>190</v>
      </c>
      <c r="N470" s="455">
        <v>0.27083333333333331</v>
      </c>
      <c r="O470" s="1" t="s">
        <v>228</v>
      </c>
      <c r="P470" s="1"/>
      <c r="Q470" s="1"/>
      <c r="R470" s="1"/>
      <c r="S470" s="1"/>
      <c r="T470" s="1"/>
      <c r="U470" s="456"/>
    </row>
    <row r="471" spans="1:21" ht="60" thickBot="1">
      <c r="A471" s="457" t="s">
        <v>192</v>
      </c>
      <c r="B471" s="458" t="s">
        <v>53</v>
      </c>
      <c r="C471" s="291" t="s">
        <v>111</v>
      </c>
      <c r="D471" s="291" t="s">
        <v>112</v>
      </c>
      <c r="E471" s="291" t="s">
        <v>113</v>
      </c>
      <c r="F471" s="291" t="s">
        <v>114</v>
      </c>
      <c r="G471" s="291" t="s">
        <v>115</v>
      </c>
      <c r="H471" s="291" t="s">
        <v>193</v>
      </c>
      <c r="I471" s="293" t="s">
        <v>194</v>
      </c>
      <c r="M471" s="477" t="s">
        <v>192</v>
      </c>
      <c r="N471" s="478" t="s">
        <v>53</v>
      </c>
      <c r="O471" s="479" t="s">
        <v>111</v>
      </c>
      <c r="P471" s="479" t="s">
        <v>112</v>
      </c>
      <c r="Q471" s="479" t="s">
        <v>113</v>
      </c>
      <c r="R471" s="479" t="s">
        <v>114</v>
      </c>
      <c r="S471" s="479" t="s">
        <v>115</v>
      </c>
      <c r="T471" s="479" t="s">
        <v>193</v>
      </c>
      <c r="U471" s="480" t="s">
        <v>194</v>
      </c>
    </row>
    <row r="472" spans="1:21" ht="15" thickTop="1">
      <c r="A472" s="459" t="s">
        <v>195</v>
      </c>
      <c r="B472" s="460">
        <v>0.1111111111111111</v>
      </c>
      <c r="C472" s="461">
        <v>12.3</v>
      </c>
      <c r="D472" s="461">
        <v>0.1308</v>
      </c>
      <c r="E472" s="461">
        <v>0.1</v>
      </c>
      <c r="F472" s="461">
        <v>65.8</v>
      </c>
      <c r="G472" s="461">
        <v>7.04</v>
      </c>
      <c r="H472" s="461" t="s">
        <v>119</v>
      </c>
      <c r="I472" s="463" t="s">
        <v>130</v>
      </c>
      <c r="M472" s="464" t="s">
        <v>209</v>
      </c>
      <c r="N472" s="460">
        <v>0.1388888888888889</v>
      </c>
      <c r="O472" s="461">
        <v>11.96</v>
      </c>
      <c r="P472" s="461">
        <v>0.67800000000000005</v>
      </c>
      <c r="Q472" s="461">
        <v>0.33</v>
      </c>
      <c r="R472" s="461">
        <v>88.7</v>
      </c>
      <c r="S472" s="461">
        <v>9.5</v>
      </c>
      <c r="T472" s="461" t="s">
        <v>119</v>
      </c>
      <c r="U472" s="463" t="s">
        <v>130</v>
      </c>
    </row>
    <row r="473" spans="1:21">
      <c r="A473" s="464" t="s">
        <v>197</v>
      </c>
      <c r="B473" s="465">
        <v>0.13194444444444445</v>
      </c>
      <c r="C473" s="466">
        <v>10.8</v>
      </c>
      <c r="D473" s="466">
        <v>6.5600000000000006E-2</v>
      </c>
      <c r="E473" s="466">
        <v>0.1</v>
      </c>
      <c r="F473" s="466">
        <v>78.8</v>
      </c>
      <c r="G473" s="466">
        <v>8.73</v>
      </c>
      <c r="H473" s="466"/>
      <c r="I473" s="467" t="s">
        <v>130</v>
      </c>
      <c r="M473" s="464" t="s">
        <v>211</v>
      </c>
      <c r="N473" s="465">
        <v>0.15972222222222224</v>
      </c>
      <c r="O473" s="485">
        <v>11</v>
      </c>
      <c r="P473" s="466">
        <v>0.314</v>
      </c>
      <c r="Q473" s="466">
        <v>0.15</v>
      </c>
      <c r="R473" s="466">
        <v>91.9</v>
      </c>
      <c r="S473" s="466">
        <v>10.11</v>
      </c>
      <c r="T473" s="466" t="s">
        <v>119</v>
      </c>
      <c r="U473" s="467" t="s">
        <v>130</v>
      </c>
    </row>
    <row r="474" spans="1:21">
      <c r="A474" s="464" t="s">
        <v>199</v>
      </c>
      <c r="B474" s="465">
        <v>0.15277777777777776</v>
      </c>
      <c r="C474" s="466">
        <v>10.7</v>
      </c>
      <c r="D474" s="466">
        <v>7.9299999999999995E-2</v>
      </c>
      <c r="E474" s="466">
        <v>0.1</v>
      </c>
      <c r="F474" s="466">
        <v>80.5</v>
      </c>
      <c r="G474" s="466">
        <v>8.93</v>
      </c>
      <c r="H474" s="466" t="s">
        <v>119</v>
      </c>
      <c r="I474" s="467" t="s">
        <v>130</v>
      </c>
      <c r="M474" s="464" t="s">
        <v>213</v>
      </c>
      <c r="N474" s="465">
        <v>0.18055555555555555</v>
      </c>
      <c r="O474" s="466">
        <v>10.81</v>
      </c>
      <c r="P474" s="466">
        <v>0.23699999999999999</v>
      </c>
      <c r="Q474" s="466">
        <v>0.11</v>
      </c>
      <c r="R474" s="466">
        <v>92</v>
      </c>
      <c r="S474" s="466">
        <v>10.18</v>
      </c>
      <c r="T474" s="466"/>
      <c r="U474" s="467" t="s">
        <v>130</v>
      </c>
    </row>
    <row r="475" spans="1:21">
      <c r="A475" s="464" t="s">
        <v>201</v>
      </c>
      <c r="B475" s="465">
        <v>0.17361111111111113</v>
      </c>
      <c r="C475" s="466">
        <v>10.7</v>
      </c>
      <c r="D475" s="466">
        <v>7.8100000000000003E-2</v>
      </c>
      <c r="E475" s="466">
        <v>0.1</v>
      </c>
      <c r="F475" s="466">
        <v>78.7</v>
      </c>
      <c r="G475" s="466">
        <v>8.73</v>
      </c>
      <c r="H475" s="466"/>
      <c r="I475" s="467" t="s">
        <v>130</v>
      </c>
      <c r="M475" s="464" t="s">
        <v>215</v>
      </c>
      <c r="N475" s="465">
        <v>0.20138888888888887</v>
      </c>
      <c r="O475" s="485">
        <v>11</v>
      </c>
      <c r="P475" s="466">
        <v>0.28599999999999998</v>
      </c>
      <c r="Q475" s="466">
        <v>0.11</v>
      </c>
      <c r="R475" s="466">
        <v>88.2</v>
      </c>
      <c r="S475" s="485">
        <v>9.6999999999999993</v>
      </c>
      <c r="T475" s="466"/>
      <c r="U475" s="467" t="s">
        <v>130</v>
      </c>
    </row>
    <row r="476" spans="1:21" ht="15" thickBot="1">
      <c r="A476" s="516" t="s">
        <v>203</v>
      </c>
      <c r="B476" s="470">
        <v>0.19444444444444445</v>
      </c>
      <c r="C476" s="471">
        <v>10.8</v>
      </c>
      <c r="D476" s="471">
        <v>8.5800000000000001E-2</v>
      </c>
      <c r="E476" s="471">
        <v>0.1</v>
      </c>
      <c r="F476" s="471">
        <v>77.599999999999994</v>
      </c>
      <c r="G476" s="471">
        <v>8.58</v>
      </c>
      <c r="H476" s="471"/>
      <c r="I476" s="472" t="s">
        <v>130</v>
      </c>
      <c r="M476" s="516" t="s">
        <v>217</v>
      </c>
      <c r="N476" s="470">
        <v>0.22222222222222221</v>
      </c>
      <c r="O476" s="471">
        <v>10.54</v>
      </c>
      <c r="P476" s="517">
        <v>0.21</v>
      </c>
      <c r="Q476" s="488">
        <v>0.1</v>
      </c>
      <c r="R476" s="471">
        <v>88.6</v>
      </c>
      <c r="S476" s="471">
        <v>9.83</v>
      </c>
      <c r="T476" s="471"/>
      <c r="U476" s="472" t="s">
        <v>130</v>
      </c>
    </row>
    <row r="477" spans="1:21">
      <c r="A477" s="473"/>
      <c r="B477" s="474"/>
      <c r="C477" s="474"/>
      <c r="D477" s="475"/>
      <c r="E477" s="475"/>
      <c r="F477" s="475"/>
      <c r="G477" s="100"/>
      <c r="H477" s="100"/>
      <c r="I477" s="100"/>
      <c r="M477" s="473"/>
      <c r="N477" s="474"/>
      <c r="O477" s="474"/>
      <c r="P477" s="475"/>
      <c r="Q477" s="475"/>
      <c r="R477" s="475"/>
      <c r="S477" s="100"/>
      <c r="T477" s="100"/>
      <c r="U477" s="100"/>
    </row>
    <row r="478" spans="1:21">
      <c r="A478" s="476" t="s">
        <v>205</v>
      </c>
      <c r="B478" s="474" t="s">
        <v>229</v>
      </c>
      <c r="C478" s="474"/>
      <c r="D478" s="475"/>
      <c r="E478" s="475"/>
      <c r="F478" s="475"/>
      <c r="G478" s="100"/>
      <c r="H478" s="100"/>
      <c r="I478" s="100"/>
      <c r="M478" s="476" t="s">
        <v>205</v>
      </c>
      <c r="N478" s="474" t="s">
        <v>230</v>
      </c>
      <c r="O478" s="474"/>
      <c r="P478" s="475"/>
      <c r="Q478" s="475"/>
      <c r="R478" s="475"/>
      <c r="S478" s="100"/>
      <c r="T478" s="100"/>
      <c r="U478" s="100"/>
    </row>
    <row r="479" spans="1:21">
      <c r="A479" s="473"/>
      <c r="B479" s="474" t="s">
        <v>231</v>
      </c>
      <c r="C479" s="474"/>
      <c r="D479" s="475"/>
      <c r="E479" s="475"/>
      <c r="F479" s="475"/>
      <c r="G479" s="100"/>
      <c r="H479" s="100"/>
      <c r="I479" s="100"/>
      <c r="M479" s="473"/>
      <c r="N479" s="474" t="s">
        <v>232</v>
      </c>
      <c r="O479" s="474"/>
      <c r="P479" s="475"/>
      <c r="Q479" s="475"/>
      <c r="R479" s="475"/>
      <c r="S479" s="100"/>
      <c r="T479" s="100"/>
      <c r="U479" s="100"/>
    </row>
    <row r="480" spans="1:21">
      <c r="M480" s="473"/>
      <c r="N480" s="474" t="s">
        <v>233</v>
      </c>
      <c r="O480" s="474"/>
      <c r="P480" s="475"/>
      <c r="Q480" s="475"/>
      <c r="R480" s="475"/>
      <c r="S480" s="100"/>
      <c r="T480" s="100"/>
      <c r="U480" s="100"/>
    </row>
    <row r="482" spans="1:21" ht="15" thickBot="1"/>
    <row r="483" spans="1:21">
      <c r="A483" s="660" t="s">
        <v>183</v>
      </c>
      <c r="B483" s="661"/>
      <c r="C483" s="661"/>
      <c r="D483" s="661"/>
      <c r="E483" s="661"/>
      <c r="F483" s="661"/>
      <c r="G483" s="661"/>
      <c r="H483" s="661"/>
      <c r="I483" s="662"/>
      <c r="M483" s="660" t="s">
        <v>183</v>
      </c>
      <c r="N483" s="661"/>
      <c r="O483" s="661"/>
      <c r="P483" s="661"/>
      <c r="Q483" s="661"/>
      <c r="R483" s="661"/>
      <c r="S483" s="661"/>
      <c r="T483" s="661"/>
      <c r="U483" s="662"/>
    </row>
    <row r="484" spans="1:21">
      <c r="A484" s="663" t="s">
        <v>184</v>
      </c>
      <c r="B484" s="664"/>
      <c r="C484" s="664"/>
      <c r="D484" s="664"/>
      <c r="E484" s="664"/>
      <c r="F484" s="664"/>
      <c r="G484" s="664"/>
      <c r="H484" s="664"/>
      <c r="I484" s="665"/>
      <c r="M484" s="663" t="s">
        <v>184</v>
      </c>
      <c r="N484" s="664"/>
      <c r="O484" s="664"/>
      <c r="P484" s="664"/>
      <c r="Q484" s="664"/>
      <c r="R484" s="664"/>
      <c r="S484" s="664"/>
      <c r="T484" s="664"/>
      <c r="U484" s="665"/>
    </row>
    <row r="485" spans="1:21">
      <c r="A485" s="663" t="s">
        <v>185</v>
      </c>
      <c r="B485" s="664"/>
      <c r="C485" s="664"/>
      <c r="D485" s="664"/>
      <c r="E485" s="664"/>
      <c r="F485" s="664"/>
      <c r="G485" s="664"/>
      <c r="H485" s="664"/>
      <c r="I485" s="665"/>
      <c r="M485" s="663" t="s">
        <v>185</v>
      </c>
      <c r="N485" s="664"/>
      <c r="O485" s="664"/>
      <c r="P485" s="664"/>
      <c r="Q485" s="664"/>
      <c r="R485" s="664"/>
      <c r="S485" s="664"/>
      <c r="T485" s="664"/>
      <c r="U485" s="665"/>
    </row>
    <row r="486" spans="1:21">
      <c r="A486" s="663" t="s">
        <v>147</v>
      </c>
      <c r="B486" s="664"/>
      <c r="C486" s="664"/>
      <c r="D486" s="664"/>
      <c r="E486" s="664"/>
      <c r="F486" s="664"/>
      <c r="G486" s="664"/>
      <c r="H486" s="664"/>
      <c r="I486" s="665"/>
      <c r="M486" s="663" t="s">
        <v>147</v>
      </c>
      <c r="N486" s="664"/>
      <c r="O486" s="664"/>
      <c r="P486" s="664"/>
      <c r="Q486" s="664"/>
      <c r="R486" s="664"/>
      <c r="S486" s="664"/>
      <c r="T486" s="664"/>
      <c r="U486" s="665"/>
    </row>
    <row r="487" spans="1:21">
      <c r="A487" s="657" t="s">
        <v>225</v>
      </c>
      <c r="B487" s="658"/>
      <c r="C487" s="658"/>
      <c r="D487" s="658"/>
      <c r="E487" s="658"/>
      <c r="F487" s="658"/>
      <c r="G487" s="658"/>
      <c r="H487" s="658"/>
      <c r="I487" s="659"/>
      <c r="M487" s="657" t="s">
        <v>226</v>
      </c>
      <c r="N487" s="658"/>
      <c r="O487" s="658"/>
      <c r="P487" s="658"/>
      <c r="Q487" s="658"/>
      <c r="R487" s="658"/>
      <c r="S487" s="658"/>
      <c r="T487" s="658"/>
      <c r="U487" s="659"/>
    </row>
    <row r="488" spans="1:21">
      <c r="A488" s="657" t="s">
        <v>234</v>
      </c>
      <c r="B488" s="658"/>
      <c r="C488" s="658"/>
      <c r="D488" s="658"/>
      <c r="E488" s="658"/>
      <c r="F488" s="658"/>
      <c r="G488" s="658"/>
      <c r="H488" s="658"/>
      <c r="I488" s="659"/>
      <c r="M488" s="657" t="s">
        <v>189</v>
      </c>
      <c r="N488" s="658"/>
      <c r="O488" s="658"/>
      <c r="P488" s="658"/>
      <c r="Q488" s="658"/>
      <c r="R488" s="658"/>
      <c r="S488" s="658"/>
      <c r="T488" s="658"/>
      <c r="U488" s="659"/>
    </row>
    <row r="489" spans="1:21" ht="15" thickBot="1">
      <c r="A489" s="284" t="s">
        <v>190</v>
      </c>
      <c r="B489" s="455">
        <v>0.27083333333333331</v>
      </c>
      <c r="C489" s="1" t="s">
        <v>228</v>
      </c>
      <c r="D489" s="1"/>
      <c r="E489" s="1"/>
      <c r="F489" s="1"/>
      <c r="G489" s="1"/>
      <c r="H489" s="1"/>
      <c r="I489" s="456"/>
      <c r="M489" s="284" t="s">
        <v>190</v>
      </c>
      <c r="N489" s="455">
        <v>0.27083333333333331</v>
      </c>
      <c r="O489" s="1" t="s">
        <v>228</v>
      </c>
      <c r="P489" s="1"/>
      <c r="Q489" s="1"/>
      <c r="R489" s="1"/>
      <c r="S489" s="1"/>
      <c r="T489" s="1"/>
      <c r="U489" s="456"/>
    </row>
    <row r="490" spans="1:21" ht="60" thickBot="1">
      <c r="A490" s="477" t="s">
        <v>192</v>
      </c>
      <c r="B490" s="478" t="s">
        <v>53</v>
      </c>
      <c r="C490" s="479" t="s">
        <v>111</v>
      </c>
      <c r="D490" s="479" t="s">
        <v>112</v>
      </c>
      <c r="E490" s="479" t="s">
        <v>113</v>
      </c>
      <c r="F490" s="479" t="s">
        <v>114</v>
      </c>
      <c r="G490" s="479" t="s">
        <v>115</v>
      </c>
      <c r="H490" s="479" t="s">
        <v>193</v>
      </c>
      <c r="I490" s="480" t="s">
        <v>194</v>
      </c>
      <c r="M490" s="477" t="s">
        <v>192</v>
      </c>
      <c r="N490" s="478" t="s">
        <v>53</v>
      </c>
      <c r="O490" s="479" t="s">
        <v>111</v>
      </c>
      <c r="P490" s="479" t="s">
        <v>112</v>
      </c>
      <c r="Q490" s="479" t="s">
        <v>113</v>
      </c>
      <c r="R490" s="479" t="s">
        <v>114</v>
      </c>
      <c r="S490" s="479" t="s">
        <v>115</v>
      </c>
      <c r="T490" s="479" t="s">
        <v>193</v>
      </c>
      <c r="U490" s="480" t="s">
        <v>194</v>
      </c>
    </row>
    <row r="491" spans="1:21" ht="15" thickTop="1">
      <c r="A491" s="464" t="s">
        <v>208</v>
      </c>
      <c r="B491" s="460">
        <v>0.1423611111111111</v>
      </c>
      <c r="C491" s="461">
        <v>12.7</v>
      </c>
      <c r="D491" s="461">
        <v>0.2301</v>
      </c>
      <c r="E491" s="461">
        <v>0.1</v>
      </c>
      <c r="F491" s="461">
        <v>54</v>
      </c>
      <c r="G491" s="461">
        <v>5.6</v>
      </c>
      <c r="H491" s="461"/>
      <c r="I491" s="463" t="s">
        <v>130</v>
      </c>
      <c r="M491" s="464" t="s">
        <v>196</v>
      </c>
      <c r="N491" s="460">
        <v>0.11805555555555557</v>
      </c>
      <c r="O491" s="461">
        <v>12.5</v>
      </c>
      <c r="P491" s="461">
        <v>0.2109</v>
      </c>
      <c r="Q491" s="461">
        <v>0.1</v>
      </c>
      <c r="R491" s="461">
        <v>78.8</v>
      </c>
      <c r="S491" s="461">
        <v>8.25</v>
      </c>
      <c r="T491" s="461" t="s">
        <v>119</v>
      </c>
      <c r="U491" s="463" t="s">
        <v>130</v>
      </c>
    </row>
    <row r="492" spans="1:21">
      <c r="A492" s="464" t="s">
        <v>210</v>
      </c>
      <c r="B492" s="465">
        <v>0.16319444444444445</v>
      </c>
      <c r="C492" s="466">
        <v>11.9</v>
      </c>
      <c r="D492" s="466">
        <v>0.19789999999999999</v>
      </c>
      <c r="E492" s="466">
        <v>0.1</v>
      </c>
      <c r="F492" s="466">
        <v>63</v>
      </c>
      <c r="G492" s="466">
        <v>6.8</v>
      </c>
      <c r="H492" s="466"/>
      <c r="I492" s="467" t="s">
        <v>130</v>
      </c>
      <c r="M492" s="464" t="s">
        <v>198</v>
      </c>
      <c r="N492" s="465">
        <v>0.1388888888888889</v>
      </c>
      <c r="O492" s="466">
        <v>11.8</v>
      </c>
      <c r="P492" s="466">
        <v>0.1542</v>
      </c>
      <c r="Q492" s="466">
        <v>0.1</v>
      </c>
      <c r="R492" s="466">
        <v>82.3</v>
      </c>
      <c r="S492" s="466">
        <v>8.8800000000000008</v>
      </c>
      <c r="T492" s="466"/>
      <c r="U492" s="467" t="s">
        <v>130</v>
      </c>
    </row>
    <row r="493" spans="1:21">
      <c r="A493" s="464" t="s">
        <v>212</v>
      </c>
      <c r="B493" s="465">
        <v>0.18402777777777779</v>
      </c>
      <c r="C493" s="466">
        <v>11.3</v>
      </c>
      <c r="D493" s="466">
        <v>0.15079999999999999</v>
      </c>
      <c r="E493" s="466">
        <v>0.1</v>
      </c>
      <c r="F493" s="466">
        <v>79</v>
      </c>
      <c r="G493" s="466">
        <v>8.5</v>
      </c>
      <c r="H493" s="466" t="s">
        <v>119</v>
      </c>
      <c r="I493" s="467" t="s">
        <v>130</v>
      </c>
      <c r="M493" s="464" t="s">
        <v>200</v>
      </c>
      <c r="N493" s="465">
        <v>0.15972222222222224</v>
      </c>
      <c r="O493" s="466">
        <v>11.5</v>
      </c>
      <c r="P493" s="466">
        <v>0.11840000000000001</v>
      </c>
      <c r="Q493" s="466">
        <v>0.1</v>
      </c>
      <c r="R493" s="466">
        <v>88.9</v>
      </c>
      <c r="S493" s="466">
        <v>9.5299999999999994</v>
      </c>
      <c r="T493" s="466" t="s">
        <v>119</v>
      </c>
      <c r="U493" s="467" t="s">
        <v>130</v>
      </c>
    </row>
    <row r="494" spans="1:21">
      <c r="A494" s="464" t="s">
        <v>214</v>
      </c>
      <c r="B494" s="465">
        <v>0.20486111111111113</v>
      </c>
      <c r="C494" s="466">
        <v>11.2</v>
      </c>
      <c r="D494" s="466">
        <v>0.14030000000000001</v>
      </c>
      <c r="E494" s="466">
        <v>0.1</v>
      </c>
      <c r="F494" s="466">
        <v>81</v>
      </c>
      <c r="G494" s="466">
        <v>8.6999999999999993</v>
      </c>
      <c r="H494" s="466"/>
      <c r="I494" s="467" t="s">
        <v>130</v>
      </c>
      <c r="M494" s="464" t="s">
        <v>202</v>
      </c>
      <c r="N494" s="465">
        <v>0.18055555555555555</v>
      </c>
      <c r="O494" s="466">
        <v>11.5</v>
      </c>
      <c r="P494" s="466">
        <v>0.1208</v>
      </c>
      <c r="Q494" s="466">
        <v>0.1</v>
      </c>
      <c r="R494" s="466">
        <v>90.8</v>
      </c>
      <c r="S494" s="466">
        <v>9.75</v>
      </c>
      <c r="T494" s="466"/>
      <c r="U494" s="467" t="s">
        <v>130</v>
      </c>
    </row>
    <row r="495" spans="1:21" ht="15" thickBot="1">
      <c r="A495" s="516" t="s">
        <v>216</v>
      </c>
      <c r="B495" s="470">
        <v>0.22569444444444445</v>
      </c>
      <c r="C495" s="471">
        <v>10.9</v>
      </c>
      <c r="D495" s="471">
        <v>0.12820000000000001</v>
      </c>
      <c r="E495" s="471">
        <v>0.1</v>
      </c>
      <c r="F495" s="471">
        <v>82</v>
      </c>
      <c r="G495" s="515">
        <v>9</v>
      </c>
      <c r="H495" s="471"/>
      <c r="I495" s="472" t="s">
        <v>130</v>
      </c>
      <c r="M495" s="516" t="s">
        <v>204</v>
      </c>
      <c r="N495" s="470">
        <v>0.20138888888888887</v>
      </c>
      <c r="O495" s="471">
        <v>11.6</v>
      </c>
      <c r="P495" s="471">
        <v>0.1346</v>
      </c>
      <c r="Q495" s="471">
        <v>0.1</v>
      </c>
      <c r="R495" s="471">
        <v>90.4</v>
      </c>
      <c r="S495" s="471">
        <v>9.7200000000000006</v>
      </c>
      <c r="T495" s="471"/>
      <c r="U495" s="472" t="s">
        <v>130</v>
      </c>
    </row>
    <row r="496" spans="1:21">
      <c r="A496" s="473"/>
      <c r="B496" s="474"/>
      <c r="C496" s="474"/>
      <c r="D496" s="475"/>
      <c r="E496" s="475"/>
      <c r="F496" s="475"/>
      <c r="G496" s="100"/>
      <c r="H496" s="100"/>
      <c r="I496" s="100"/>
      <c r="M496" s="473"/>
      <c r="N496" s="474"/>
      <c r="O496" s="474"/>
      <c r="P496" s="475"/>
      <c r="Q496" s="475"/>
      <c r="R496" s="475"/>
      <c r="S496" s="100"/>
      <c r="T496" s="100"/>
      <c r="U496" s="100"/>
    </row>
    <row r="497" spans="1:21">
      <c r="A497" s="476" t="s">
        <v>205</v>
      </c>
      <c r="B497" s="474"/>
      <c r="C497" s="474"/>
      <c r="D497" s="475"/>
      <c r="E497" s="475"/>
      <c r="F497" s="475"/>
      <c r="G497" s="100"/>
      <c r="H497" s="100"/>
      <c r="I497" s="100"/>
      <c r="M497" s="476" t="s">
        <v>205</v>
      </c>
      <c r="N497" s="474"/>
      <c r="O497" s="474"/>
      <c r="P497" s="475"/>
      <c r="Q497" s="475"/>
      <c r="R497" s="475"/>
      <c r="S497" s="100"/>
      <c r="T497" s="100"/>
      <c r="U497" s="100"/>
    </row>
    <row r="498" spans="1:21">
      <c r="A498" s="473"/>
      <c r="B498" s="474"/>
      <c r="C498" s="474"/>
      <c r="D498" s="475"/>
      <c r="E498" s="475"/>
      <c r="F498" s="475"/>
      <c r="G498" s="100"/>
      <c r="H498" s="100"/>
      <c r="I498" s="100"/>
    </row>
    <row r="499" spans="1:21" ht="15" thickBot="1"/>
    <row r="500" spans="1:21">
      <c r="A500" s="660" t="s">
        <v>183</v>
      </c>
      <c r="B500" s="661"/>
      <c r="C500" s="661"/>
      <c r="D500" s="661"/>
      <c r="E500" s="661"/>
      <c r="F500" s="661"/>
      <c r="G500" s="661"/>
      <c r="H500" s="661"/>
      <c r="I500" s="662"/>
      <c r="M500" s="660" t="s">
        <v>183</v>
      </c>
      <c r="N500" s="661"/>
      <c r="O500" s="661"/>
      <c r="P500" s="661"/>
      <c r="Q500" s="661"/>
      <c r="R500" s="661"/>
      <c r="S500" s="661"/>
      <c r="T500" s="661"/>
      <c r="U500" s="662"/>
    </row>
    <row r="501" spans="1:21">
      <c r="A501" s="663" t="s">
        <v>184</v>
      </c>
      <c r="B501" s="664"/>
      <c r="C501" s="664"/>
      <c r="D501" s="664"/>
      <c r="E501" s="664"/>
      <c r="F501" s="664"/>
      <c r="G501" s="664"/>
      <c r="H501" s="664"/>
      <c r="I501" s="665"/>
      <c r="M501" s="663" t="s">
        <v>184</v>
      </c>
      <c r="N501" s="664"/>
      <c r="O501" s="664"/>
      <c r="P501" s="664"/>
      <c r="Q501" s="664"/>
      <c r="R501" s="664"/>
      <c r="S501" s="664"/>
      <c r="T501" s="664"/>
      <c r="U501" s="665"/>
    </row>
    <row r="502" spans="1:21">
      <c r="A502" s="663" t="s">
        <v>185</v>
      </c>
      <c r="B502" s="664"/>
      <c r="C502" s="664"/>
      <c r="D502" s="664"/>
      <c r="E502" s="664"/>
      <c r="F502" s="664"/>
      <c r="G502" s="664"/>
      <c r="H502" s="664"/>
      <c r="I502" s="665"/>
      <c r="M502" s="663" t="s">
        <v>185</v>
      </c>
      <c r="N502" s="664"/>
      <c r="O502" s="664"/>
      <c r="P502" s="664"/>
      <c r="Q502" s="664"/>
      <c r="R502" s="664"/>
      <c r="S502" s="664"/>
      <c r="T502" s="664"/>
      <c r="U502" s="665"/>
    </row>
    <row r="503" spans="1:21">
      <c r="A503" s="663" t="s">
        <v>147</v>
      </c>
      <c r="B503" s="664"/>
      <c r="C503" s="664"/>
      <c r="D503" s="664"/>
      <c r="E503" s="664"/>
      <c r="F503" s="664"/>
      <c r="G503" s="664"/>
      <c r="H503" s="664"/>
      <c r="I503" s="665"/>
      <c r="M503" s="663" t="s">
        <v>147</v>
      </c>
      <c r="N503" s="664"/>
      <c r="O503" s="664"/>
      <c r="P503" s="664"/>
      <c r="Q503" s="664"/>
      <c r="R503" s="664"/>
      <c r="S503" s="664"/>
      <c r="T503" s="664"/>
      <c r="U503" s="665"/>
    </row>
    <row r="504" spans="1:21">
      <c r="A504" s="657" t="s">
        <v>235</v>
      </c>
      <c r="B504" s="658"/>
      <c r="C504" s="658"/>
      <c r="D504" s="658"/>
      <c r="E504" s="658"/>
      <c r="F504" s="658"/>
      <c r="G504" s="658"/>
      <c r="H504" s="658"/>
      <c r="I504" s="659"/>
      <c r="M504" s="657" t="s">
        <v>236</v>
      </c>
      <c r="N504" s="658"/>
      <c r="O504" s="658"/>
      <c r="P504" s="658"/>
      <c r="Q504" s="658"/>
      <c r="R504" s="658"/>
      <c r="S504" s="658"/>
      <c r="T504" s="658"/>
      <c r="U504" s="659"/>
    </row>
    <row r="505" spans="1:21">
      <c r="A505" s="657" t="s">
        <v>189</v>
      </c>
      <c r="B505" s="658"/>
      <c r="C505" s="658"/>
      <c r="D505" s="658"/>
      <c r="E505" s="658"/>
      <c r="F505" s="658"/>
      <c r="G505" s="658"/>
      <c r="H505" s="658"/>
      <c r="I505" s="659"/>
      <c r="M505" s="657" t="s">
        <v>237</v>
      </c>
      <c r="N505" s="658"/>
      <c r="O505" s="658"/>
      <c r="P505" s="658"/>
      <c r="Q505" s="658"/>
      <c r="R505" s="658"/>
      <c r="S505" s="658"/>
      <c r="T505" s="658"/>
      <c r="U505" s="659"/>
    </row>
    <row r="506" spans="1:21" ht="15" thickBot="1">
      <c r="A506" s="284" t="s">
        <v>190</v>
      </c>
      <c r="B506" s="455">
        <v>0.7895833333333333</v>
      </c>
      <c r="C506" s="1" t="s">
        <v>238</v>
      </c>
      <c r="D506" s="1"/>
      <c r="E506" s="1"/>
      <c r="F506" s="1"/>
      <c r="G506" s="1"/>
      <c r="H506" s="1"/>
      <c r="I506" s="456"/>
      <c r="M506" s="284" t="s">
        <v>190</v>
      </c>
      <c r="N506" s="455">
        <v>0.78125</v>
      </c>
      <c r="O506" s="1" t="s">
        <v>239</v>
      </c>
      <c r="P506" s="1"/>
      <c r="Q506" s="1"/>
      <c r="R506" s="1"/>
      <c r="S506" s="1"/>
      <c r="T506" s="1"/>
      <c r="U506" s="456"/>
    </row>
    <row r="507" spans="1:21" ht="60" thickBot="1">
      <c r="A507" s="477" t="s">
        <v>192</v>
      </c>
      <c r="B507" s="478" t="s">
        <v>53</v>
      </c>
      <c r="C507" s="479" t="s">
        <v>111</v>
      </c>
      <c r="D507" s="479" t="s">
        <v>112</v>
      </c>
      <c r="E507" s="479" t="s">
        <v>113</v>
      </c>
      <c r="F507" s="479" t="s">
        <v>114</v>
      </c>
      <c r="G507" s="479" t="s">
        <v>115</v>
      </c>
      <c r="H507" s="479" t="s">
        <v>193</v>
      </c>
      <c r="I507" s="480" t="s">
        <v>194</v>
      </c>
      <c r="M507" s="477" t="s">
        <v>192</v>
      </c>
      <c r="N507" s="478" t="s">
        <v>53</v>
      </c>
      <c r="O507" s="479" t="s">
        <v>111</v>
      </c>
      <c r="P507" s="479" t="s">
        <v>112</v>
      </c>
      <c r="Q507" s="479" t="s">
        <v>113</v>
      </c>
      <c r="R507" s="479" t="s">
        <v>114</v>
      </c>
      <c r="S507" s="479" t="s">
        <v>115</v>
      </c>
      <c r="T507" s="479" t="s">
        <v>193</v>
      </c>
      <c r="U507" s="480" t="s">
        <v>194</v>
      </c>
    </row>
    <row r="508" spans="1:21" ht="15" thickTop="1">
      <c r="A508" s="464" t="s">
        <v>196</v>
      </c>
      <c r="B508" s="489">
        <v>0.69791666666666663</v>
      </c>
      <c r="C508" s="490">
        <v>9.8000000000000007</v>
      </c>
      <c r="D508" s="491">
        <v>0.16520000000000001</v>
      </c>
      <c r="E508" s="490">
        <v>0.1</v>
      </c>
      <c r="F508" s="492">
        <v>91</v>
      </c>
      <c r="G508" s="490">
        <v>10.039999999999999</v>
      </c>
      <c r="H508" s="493"/>
      <c r="I508" s="494" t="s">
        <v>130</v>
      </c>
      <c r="M508" s="464" t="s">
        <v>208</v>
      </c>
      <c r="N508" s="489">
        <v>0.70833333333333337</v>
      </c>
      <c r="O508" s="490">
        <v>10.47</v>
      </c>
      <c r="P508" s="505">
        <v>0.54400000000000004</v>
      </c>
      <c r="Q508" s="490">
        <v>0.26</v>
      </c>
      <c r="R508" s="490">
        <v>69.3</v>
      </c>
      <c r="S508" s="490">
        <v>7.56</v>
      </c>
      <c r="T508" s="493"/>
      <c r="U508" s="494" t="s">
        <v>130</v>
      </c>
    </row>
    <row r="509" spans="1:21">
      <c r="A509" s="464" t="s">
        <v>198</v>
      </c>
      <c r="B509" s="495">
        <v>0.71875</v>
      </c>
      <c r="C509" s="496">
        <v>9.1999999999999993</v>
      </c>
      <c r="D509" s="497">
        <v>0.14149999999999999</v>
      </c>
      <c r="E509" s="498">
        <v>0.1</v>
      </c>
      <c r="F509" s="498">
        <v>91.7</v>
      </c>
      <c r="G509" s="498">
        <v>10.23</v>
      </c>
      <c r="H509" s="499"/>
      <c r="I509" s="500" t="s">
        <v>130</v>
      </c>
      <c r="M509" s="464" t="s">
        <v>210</v>
      </c>
      <c r="N509" s="495">
        <v>0.72916666666666663</v>
      </c>
      <c r="O509" s="506">
        <v>9.9600000000000009</v>
      </c>
      <c r="P509" s="507">
        <v>0.39700000000000002</v>
      </c>
      <c r="Q509" s="498">
        <v>0.19</v>
      </c>
      <c r="R509" s="498">
        <v>78.2</v>
      </c>
      <c r="S509" s="498">
        <v>8.77</v>
      </c>
      <c r="T509" s="499"/>
      <c r="U509" s="500" t="s">
        <v>130</v>
      </c>
    </row>
    <row r="510" spans="1:21">
      <c r="A510" s="464" t="s">
        <v>200</v>
      </c>
      <c r="B510" s="495">
        <v>0.73958333333333337</v>
      </c>
      <c r="C510" s="498">
        <v>9.1999999999999993</v>
      </c>
      <c r="D510" s="497">
        <v>0.13919999999999999</v>
      </c>
      <c r="E510" s="498">
        <v>0.1</v>
      </c>
      <c r="F510" s="498">
        <v>90.6</v>
      </c>
      <c r="G510" s="498">
        <v>10.1</v>
      </c>
      <c r="H510" s="499" t="s">
        <v>119</v>
      </c>
      <c r="I510" s="500" t="s">
        <v>130</v>
      </c>
      <c r="M510" s="464" t="s">
        <v>212</v>
      </c>
      <c r="N510" s="495">
        <v>0.75</v>
      </c>
      <c r="O510" s="498">
        <v>9.7799999999999994</v>
      </c>
      <c r="P510" s="507">
        <v>0.315</v>
      </c>
      <c r="Q510" s="498">
        <v>0.15</v>
      </c>
      <c r="R510" s="498">
        <v>80.7</v>
      </c>
      <c r="S510" s="498">
        <v>8.91</v>
      </c>
      <c r="T510" s="499"/>
      <c r="U510" s="500" t="s">
        <v>130</v>
      </c>
    </row>
    <row r="511" spans="1:21">
      <c r="A511" s="464" t="s">
        <v>202</v>
      </c>
      <c r="B511" s="666" t="s">
        <v>240</v>
      </c>
      <c r="C511" s="667"/>
      <c r="D511" s="667"/>
      <c r="E511" s="667"/>
      <c r="F511" s="667"/>
      <c r="G511" s="667"/>
      <c r="H511" s="667"/>
      <c r="I511" s="668"/>
      <c r="M511" s="464" t="s">
        <v>214</v>
      </c>
      <c r="N511" s="666" t="s">
        <v>240</v>
      </c>
      <c r="O511" s="667"/>
      <c r="P511" s="667"/>
      <c r="Q511" s="667"/>
      <c r="R511" s="667"/>
      <c r="S511" s="667"/>
      <c r="T511" s="667"/>
      <c r="U511" s="668"/>
    </row>
    <row r="512" spans="1:21" ht="15" thickBot="1">
      <c r="A512" s="516" t="s">
        <v>204</v>
      </c>
      <c r="B512" s="669"/>
      <c r="C512" s="670"/>
      <c r="D512" s="670"/>
      <c r="E512" s="670"/>
      <c r="F512" s="670"/>
      <c r="G512" s="670"/>
      <c r="H512" s="670"/>
      <c r="I512" s="671"/>
      <c r="M512" s="516" t="s">
        <v>216</v>
      </c>
      <c r="N512" s="669"/>
      <c r="O512" s="670"/>
      <c r="P512" s="670"/>
      <c r="Q512" s="670"/>
      <c r="R512" s="670"/>
      <c r="S512" s="670"/>
      <c r="T512" s="670"/>
      <c r="U512" s="671"/>
    </row>
    <row r="513" spans="1:21">
      <c r="A513" s="473"/>
      <c r="B513" s="474"/>
      <c r="C513" s="474"/>
      <c r="D513" s="475"/>
      <c r="E513" s="475"/>
      <c r="F513" s="475"/>
      <c r="G513" s="100"/>
      <c r="H513" s="100"/>
      <c r="I513" s="100"/>
      <c r="M513" s="473"/>
      <c r="N513" s="474"/>
      <c r="O513" s="474"/>
      <c r="P513" s="475"/>
      <c r="Q513" s="475"/>
      <c r="R513" s="475"/>
      <c r="S513" s="100"/>
      <c r="T513" s="100"/>
      <c r="U513" s="100"/>
    </row>
    <row r="514" spans="1:21">
      <c r="A514" s="476" t="s">
        <v>205</v>
      </c>
      <c r="B514" s="474"/>
      <c r="C514" s="474"/>
      <c r="D514" s="475"/>
      <c r="E514" s="475"/>
      <c r="F514" s="475"/>
      <c r="G514" s="100"/>
      <c r="H514" s="100"/>
      <c r="I514" s="100"/>
      <c r="M514" s="476" t="s">
        <v>205</v>
      </c>
      <c r="N514" s="474" t="s">
        <v>241</v>
      </c>
      <c r="O514" s="474"/>
      <c r="P514" s="475"/>
      <c r="Q514" s="475"/>
      <c r="R514" s="475"/>
      <c r="S514" s="100"/>
      <c r="T514" s="100"/>
      <c r="U514" s="100"/>
    </row>
    <row r="516" spans="1:21" ht="15" thickBot="1"/>
    <row r="517" spans="1:21">
      <c r="A517" s="660" t="s">
        <v>183</v>
      </c>
      <c r="B517" s="661"/>
      <c r="C517" s="661"/>
      <c r="D517" s="661"/>
      <c r="E517" s="661"/>
      <c r="F517" s="661"/>
      <c r="G517" s="661"/>
      <c r="H517" s="661"/>
      <c r="I517" s="662"/>
      <c r="M517" s="660" t="s">
        <v>183</v>
      </c>
      <c r="N517" s="661"/>
      <c r="O517" s="661"/>
      <c r="P517" s="661"/>
      <c r="Q517" s="661"/>
      <c r="R517" s="661"/>
      <c r="S517" s="661"/>
      <c r="T517" s="661"/>
      <c r="U517" s="662"/>
    </row>
    <row r="518" spans="1:21">
      <c r="A518" s="663" t="s">
        <v>184</v>
      </c>
      <c r="B518" s="664"/>
      <c r="C518" s="664"/>
      <c r="D518" s="664"/>
      <c r="E518" s="664"/>
      <c r="F518" s="664"/>
      <c r="G518" s="664"/>
      <c r="H518" s="664"/>
      <c r="I518" s="665"/>
      <c r="M518" s="663" t="s">
        <v>184</v>
      </c>
      <c r="N518" s="664"/>
      <c r="O518" s="664"/>
      <c r="P518" s="664"/>
      <c r="Q518" s="664"/>
      <c r="R518" s="664"/>
      <c r="S518" s="664"/>
      <c r="T518" s="664"/>
      <c r="U518" s="665"/>
    </row>
    <row r="519" spans="1:21">
      <c r="A519" s="663" t="s">
        <v>185</v>
      </c>
      <c r="B519" s="664"/>
      <c r="C519" s="664"/>
      <c r="D519" s="664"/>
      <c r="E519" s="664"/>
      <c r="F519" s="664"/>
      <c r="G519" s="664"/>
      <c r="H519" s="664"/>
      <c r="I519" s="665"/>
      <c r="M519" s="663" t="s">
        <v>242</v>
      </c>
      <c r="N519" s="664"/>
      <c r="O519" s="664"/>
      <c r="P519" s="664"/>
      <c r="Q519" s="664"/>
      <c r="R519" s="664"/>
      <c r="S519" s="664"/>
      <c r="T519" s="664"/>
      <c r="U519" s="665"/>
    </row>
    <row r="520" spans="1:21">
      <c r="A520" s="663" t="s">
        <v>147</v>
      </c>
      <c r="B520" s="664"/>
      <c r="C520" s="664"/>
      <c r="D520" s="664"/>
      <c r="E520" s="664"/>
      <c r="F520" s="664"/>
      <c r="G520" s="664"/>
      <c r="H520" s="664"/>
      <c r="I520" s="665"/>
      <c r="M520" s="663" t="s">
        <v>147</v>
      </c>
      <c r="N520" s="664"/>
      <c r="O520" s="664"/>
      <c r="P520" s="664"/>
      <c r="Q520" s="664"/>
      <c r="R520" s="664"/>
      <c r="S520" s="664"/>
      <c r="T520" s="664"/>
      <c r="U520" s="665"/>
    </row>
    <row r="521" spans="1:21">
      <c r="A521" s="657" t="s">
        <v>243</v>
      </c>
      <c r="B521" s="658"/>
      <c r="C521" s="658"/>
      <c r="D521" s="658"/>
      <c r="E521" s="658"/>
      <c r="F521" s="658"/>
      <c r="G521" s="658"/>
      <c r="H521" s="658"/>
      <c r="I521" s="659"/>
      <c r="M521" s="657" t="s">
        <v>244</v>
      </c>
      <c r="N521" s="658"/>
      <c r="O521" s="658"/>
      <c r="P521" s="658"/>
      <c r="Q521" s="658"/>
      <c r="R521" s="658"/>
      <c r="S521" s="658"/>
      <c r="T521" s="658"/>
      <c r="U521" s="659"/>
    </row>
    <row r="522" spans="1:21">
      <c r="A522" s="657" t="s">
        <v>245</v>
      </c>
      <c r="B522" s="658"/>
      <c r="C522" s="658"/>
      <c r="D522" s="658"/>
      <c r="E522" s="658"/>
      <c r="F522" s="658"/>
      <c r="G522" s="658"/>
      <c r="H522" s="658"/>
      <c r="I522" s="659"/>
      <c r="M522" s="657" t="s">
        <v>188</v>
      </c>
      <c r="N522" s="658"/>
      <c r="O522" s="658"/>
      <c r="P522" s="658"/>
      <c r="Q522" s="658"/>
      <c r="R522" s="658"/>
      <c r="S522" s="658"/>
      <c r="T522" s="658"/>
      <c r="U522" s="659"/>
    </row>
    <row r="523" spans="1:21" ht="15" thickBot="1">
      <c r="A523" s="284" t="s">
        <v>190</v>
      </c>
      <c r="B523" s="455">
        <v>0.78125</v>
      </c>
      <c r="C523" s="1" t="s">
        <v>246</v>
      </c>
      <c r="D523" s="1"/>
      <c r="E523" s="1"/>
      <c r="F523" s="1"/>
      <c r="G523" s="1"/>
      <c r="H523" s="1"/>
      <c r="I523" s="456"/>
      <c r="M523" s="284" t="s">
        <v>190</v>
      </c>
      <c r="N523" s="508">
        <v>0.75902777777777775</v>
      </c>
      <c r="O523" s="1" t="s">
        <v>238</v>
      </c>
      <c r="P523" s="1"/>
      <c r="Q523" s="1"/>
      <c r="R523" s="1"/>
      <c r="S523" s="1"/>
      <c r="T523" s="1"/>
      <c r="U523" s="456"/>
    </row>
    <row r="524" spans="1:21" ht="60" thickBot="1">
      <c r="A524" s="477" t="s">
        <v>192</v>
      </c>
      <c r="B524" s="478" t="s">
        <v>53</v>
      </c>
      <c r="C524" s="479" t="s">
        <v>111</v>
      </c>
      <c r="D524" s="479" t="s">
        <v>112</v>
      </c>
      <c r="E524" s="479" t="s">
        <v>113</v>
      </c>
      <c r="F524" s="479" t="s">
        <v>114</v>
      </c>
      <c r="G524" s="479" t="s">
        <v>115</v>
      </c>
      <c r="H524" s="479" t="s">
        <v>193</v>
      </c>
      <c r="I524" s="480" t="s">
        <v>194</v>
      </c>
      <c r="M524" s="477" t="s">
        <v>192</v>
      </c>
      <c r="N524" s="478" t="s">
        <v>53</v>
      </c>
      <c r="O524" s="479" t="s">
        <v>111</v>
      </c>
      <c r="P524" s="479" t="s">
        <v>112</v>
      </c>
      <c r="Q524" s="479" t="s">
        <v>113</v>
      </c>
      <c r="R524" s="479" t="s">
        <v>114</v>
      </c>
      <c r="S524" s="479" t="s">
        <v>115</v>
      </c>
      <c r="T524" s="479" t="s">
        <v>193</v>
      </c>
      <c r="U524" s="480" t="s">
        <v>194</v>
      </c>
    </row>
    <row r="525" spans="1:21" ht="15" thickTop="1">
      <c r="A525" s="464" t="s">
        <v>209</v>
      </c>
      <c r="B525" s="489">
        <v>0.72569444444444453</v>
      </c>
      <c r="C525" s="490">
        <v>9.07</v>
      </c>
      <c r="D525" s="505">
        <v>0.501</v>
      </c>
      <c r="E525" s="490">
        <v>0.24</v>
      </c>
      <c r="F525" s="490">
        <v>100.3</v>
      </c>
      <c r="G525" s="490">
        <v>11.32</v>
      </c>
      <c r="H525" s="493"/>
      <c r="I525" s="494" t="s">
        <v>130</v>
      </c>
      <c r="M525" s="464" t="s">
        <v>247</v>
      </c>
      <c r="N525" s="489">
        <v>0.66527777777777775</v>
      </c>
      <c r="O525" s="490">
        <v>7.9</v>
      </c>
      <c r="P525" s="491">
        <v>8.4500000000000006E-2</v>
      </c>
      <c r="Q525" s="490">
        <v>0.1</v>
      </c>
      <c r="R525" s="492">
        <v>88</v>
      </c>
      <c r="S525" s="490">
        <v>10.45</v>
      </c>
      <c r="T525" s="493"/>
      <c r="U525" s="494" t="s">
        <v>130</v>
      </c>
    </row>
    <row r="526" spans="1:21">
      <c r="A526" s="464" t="s">
        <v>211</v>
      </c>
      <c r="B526" s="495">
        <v>0.74652777777777779</v>
      </c>
      <c r="C526" s="506">
        <v>8.16</v>
      </c>
      <c r="D526" s="507">
        <v>0.30199999999999999</v>
      </c>
      <c r="E526" s="498">
        <v>0.14000000000000001</v>
      </c>
      <c r="F526" s="496">
        <v>106</v>
      </c>
      <c r="G526" s="506">
        <v>12.4</v>
      </c>
      <c r="H526" s="499" t="s">
        <v>119</v>
      </c>
      <c r="I526" s="500" t="s">
        <v>130</v>
      </c>
      <c r="M526" s="464" t="s">
        <v>248</v>
      </c>
      <c r="N526" s="495">
        <v>0.68611111111111101</v>
      </c>
      <c r="O526" s="496">
        <v>7.9</v>
      </c>
      <c r="P526" s="497">
        <v>8.1699999999999995E-2</v>
      </c>
      <c r="Q526" s="498">
        <v>0.1</v>
      </c>
      <c r="R526" s="498">
        <v>86.8</v>
      </c>
      <c r="S526" s="506">
        <v>10.3</v>
      </c>
      <c r="T526" s="499"/>
      <c r="U526" s="500" t="s">
        <v>130</v>
      </c>
    </row>
    <row r="527" spans="1:21">
      <c r="A527" s="464" t="s">
        <v>213</v>
      </c>
      <c r="B527" s="495">
        <v>0.76736111111111116</v>
      </c>
      <c r="C527" s="506">
        <v>8.6999999999999993</v>
      </c>
      <c r="D527" s="507">
        <v>0.35099999999999998</v>
      </c>
      <c r="E527" s="498">
        <v>0.17</v>
      </c>
      <c r="F527" s="498">
        <v>107.4</v>
      </c>
      <c r="G527" s="498">
        <v>12.27</v>
      </c>
      <c r="H527" s="499"/>
      <c r="I527" s="500" t="s">
        <v>130</v>
      </c>
      <c r="M527" s="464" t="s">
        <v>249</v>
      </c>
      <c r="N527" s="495">
        <v>0.70694444444444438</v>
      </c>
      <c r="O527" s="498">
        <v>7.4</v>
      </c>
      <c r="P527" s="497">
        <v>6.3200000000000006E-2</v>
      </c>
      <c r="Q527" s="496">
        <v>0</v>
      </c>
      <c r="R527" s="498">
        <v>85.7</v>
      </c>
      <c r="S527" s="506">
        <v>10.33</v>
      </c>
      <c r="T527" s="499"/>
      <c r="U527" s="500" t="s">
        <v>130</v>
      </c>
    </row>
    <row r="528" spans="1:21">
      <c r="A528" s="464" t="s">
        <v>215</v>
      </c>
      <c r="B528" s="666" t="s">
        <v>240</v>
      </c>
      <c r="C528" s="667"/>
      <c r="D528" s="667"/>
      <c r="E528" s="667"/>
      <c r="F528" s="667"/>
      <c r="G528" s="667"/>
      <c r="H528" s="667"/>
      <c r="I528" s="668"/>
      <c r="M528" s="464" t="s">
        <v>250</v>
      </c>
      <c r="N528" s="495">
        <v>0.72777777777777775</v>
      </c>
      <c r="O528" s="498">
        <v>8.1</v>
      </c>
      <c r="P528" s="497">
        <v>4.9700000000000001E-2</v>
      </c>
      <c r="Q528" s="496">
        <v>0</v>
      </c>
      <c r="R528" s="498">
        <v>82.1</v>
      </c>
      <c r="S528" s="506">
        <v>9.6999999999999993</v>
      </c>
      <c r="T528" s="499" t="s">
        <v>119</v>
      </c>
      <c r="U528" s="500" t="s">
        <v>130</v>
      </c>
    </row>
    <row r="529" spans="1:21" ht="15" thickBot="1">
      <c r="A529" s="516" t="s">
        <v>217</v>
      </c>
      <c r="B529" s="669"/>
      <c r="C529" s="670"/>
      <c r="D529" s="670"/>
      <c r="E529" s="670"/>
      <c r="F529" s="670"/>
      <c r="G529" s="670"/>
      <c r="H529" s="670"/>
      <c r="I529" s="671"/>
      <c r="M529" s="516" t="s">
        <v>251</v>
      </c>
      <c r="N529" s="501">
        <v>0.74861111111111101</v>
      </c>
      <c r="O529" s="502">
        <v>8.5</v>
      </c>
      <c r="P529" s="509">
        <v>5.9700000000000003E-2</v>
      </c>
      <c r="Q529" s="510">
        <v>0</v>
      </c>
      <c r="R529" s="502">
        <v>83.5</v>
      </c>
      <c r="S529" s="511">
        <v>9.74</v>
      </c>
      <c r="T529" s="503"/>
      <c r="U529" s="504" t="s">
        <v>130</v>
      </c>
    </row>
    <row r="530" spans="1:21">
      <c r="A530" s="473"/>
      <c r="B530" s="474"/>
      <c r="C530" s="474"/>
      <c r="D530" s="475"/>
      <c r="E530" s="475"/>
      <c r="F530" s="475"/>
      <c r="G530" s="100"/>
      <c r="H530" s="100"/>
      <c r="I530" s="100"/>
      <c r="M530" s="473"/>
      <c r="N530" s="474"/>
      <c r="O530" s="474"/>
      <c r="P530" s="475"/>
      <c r="Q530" s="475"/>
      <c r="R530" s="475"/>
      <c r="S530" s="100"/>
      <c r="T530" s="100"/>
      <c r="U530" s="100"/>
    </row>
    <row r="531" spans="1:21">
      <c r="A531" s="476" t="s">
        <v>205</v>
      </c>
      <c r="B531" s="474"/>
      <c r="C531" s="474"/>
      <c r="D531" s="475"/>
      <c r="E531" s="475"/>
      <c r="F531" s="475"/>
      <c r="G531" s="100"/>
      <c r="H531" s="100"/>
      <c r="I531" s="100"/>
      <c r="M531" s="476" t="s">
        <v>205</v>
      </c>
      <c r="N531" s="474"/>
      <c r="O531" s="474"/>
      <c r="P531" s="475"/>
      <c r="Q531" s="475"/>
      <c r="R531" s="475"/>
      <c r="S531" s="100"/>
      <c r="T531" s="100"/>
      <c r="U531" s="100"/>
    </row>
    <row r="532" spans="1:21">
      <c r="M532" s="473"/>
      <c r="N532" s="474"/>
      <c r="O532" s="474"/>
      <c r="P532" s="475"/>
      <c r="Q532" s="475"/>
      <c r="R532" s="475"/>
      <c r="S532" s="100"/>
      <c r="T532" s="100"/>
      <c r="U532" s="100"/>
    </row>
    <row r="533" spans="1:21" ht="15" thickBot="1">
      <c r="M533" s="473"/>
      <c r="N533" s="474"/>
      <c r="O533" s="474"/>
      <c r="P533" s="475"/>
      <c r="Q533" s="475"/>
      <c r="R533" s="475"/>
      <c r="S533" s="100"/>
      <c r="T533" s="100"/>
      <c r="U533" s="100"/>
    </row>
    <row r="534" spans="1:21">
      <c r="A534" s="660" t="s">
        <v>183</v>
      </c>
      <c r="B534" s="661"/>
      <c r="C534" s="661"/>
      <c r="D534" s="661"/>
      <c r="E534" s="661"/>
      <c r="F534" s="661"/>
      <c r="G534" s="661"/>
      <c r="H534" s="661"/>
      <c r="I534" s="662"/>
      <c r="M534" s="660" t="s">
        <v>183</v>
      </c>
      <c r="N534" s="661"/>
      <c r="O534" s="661"/>
      <c r="P534" s="661"/>
      <c r="Q534" s="661"/>
      <c r="R534" s="661"/>
      <c r="S534" s="661"/>
      <c r="T534" s="661"/>
      <c r="U534" s="662"/>
    </row>
    <row r="535" spans="1:21">
      <c r="A535" s="663" t="s">
        <v>184</v>
      </c>
      <c r="B535" s="664"/>
      <c r="C535" s="664"/>
      <c r="D535" s="664"/>
      <c r="E535" s="664"/>
      <c r="F535" s="664"/>
      <c r="G535" s="664"/>
      <c r="H535" s="664"/>
      <c r="I535" s="665"/>
      <c r="M535" s="663" t="s">
        <v>184</v>
      </c>
      <c r="N535" s="664"/>
      <c r="O535" s="664"/>
      <c r="P535" s="664"/>
      <c r="Q535" s="664"/>
      <c r="R535" s="664"/>
      <c r="S535" s="664"/>
      <c r="T535" s="664"/>
      <c r="U535" s="665"/>
    </row>
    <row r="536" spans="1:21">
      <c r="A536" s="663" t="s">
        <v>242</v>
      </c>
      <c r="B536" s="664"/>
      <c r="C536" s="664"/>
      <c r="D536" s="664"/>
      <c r="E536" s="664"/>
      <c r="F536" s="664"/>
      <c r="G536" s="664"/>
      <c r="H536" s="664"/>
      <c r="I536" s="665"/>
      <c r="M536" s="663" t="s">
        <v>242</v>
      </c>
      <c r="N536" s="664"/>
      <c r="O536" s="664"/>
      <c r="P536" s="664"/>
      <c r="Q536" s="664"/>
      <c r="R536" s="664"/>
      <c r="S536" s="664"/>
      <c r="T536" s="664"/>
      <c r="U536" s="665"/>
    </row>
    <row r="537" spans="1:21">
      <c r="A537" s="663" t="s">
        <v>147</v>
      </c>
      <c r="B537" s="664"/>
      <c r="C537" s="664"/>
      <c r="D537" s="664"/>
      <c r="E537" s="664"/>
      <c r="F537" s="664"/>
      <c r="G537" s="664"/>
      <c r="H537" s="664"/>
      <c r="I537" s="665"/>
      <c r="M537" s="663" t="s">
        <v>147</v>
      </c>
      <c r="N537" s="664"/>
      <c r="O537" s="664"/>
      <c r="P537" s="664"/>
      <c r="Q537" s="664"/>
      <c r="R537" s="664"/>
      <c r="S537" s="664"/>
      <c r="T537" s="664"/>
      <c r="U537" s="665"/>
    </row>
    <row r="538" spans="1:21">
      <c r="A538" s="657" t="s">
        <v>252</v>
      </c>
      <c r="B538" s="658"/>
      <c r="C538" s="658"/>
      <c r="D538" s="658"/>
      <c r="E538" s="658"/>
      <c r="F538" s="658"/>
      <c r="G538" s="658"/>
      <c r="H538" s="658"/>
      <c r="I538" s="659"/>
      <c r="M538" s="657" t="s">
        <v>253</v>
      </c>
      <c r="N538" s="658"/>
      <c r="O538" s="658"/>
      <c r="P538" s="658"/>
      <c r="Q538" s="658"/>
      <c r="R538" s="658"/>
      <c r="S538" s="658"/>
      <c r="T538" s="658"/>
      <c r="U538" s="659"/>
    </row>
    <row r="539" spans="1:21">
      <c r="A539" s="657" t="s">
        <v>207</v>
      </c>
      <c r="B539" s="658"/>
      <c r="C539" s="658"/>
      <c r="D539" s="658"/>
      <c r="E539" s="658"/>
      <c r="F539" s="658"/>
      <c r="G539" s="658"/>
      <c r="H539" s="658"/>
      <c r="I539" s="659"/>
      <c r="M539" s="657" t="s">
        <v>254</v>
      </c>
      <c r="N539" s="658"/>
      <c r="O539" s="658"/>
      <c r="P539" s="658"/>
      <c r="Q539" s="658"/>
      <c r="R539" s="658"/>
      <c r="S539" s="658"/>
      <c r="T539" s="658"/>
      <c r="U539" s="659"/>
    </row>
    <row r="540" spans="1:21" ht="15" thickBot="1">
      <c r="A540" s="284" t="s">
        <v>190</v>
      </c>
      <c r="B540" s="508">
        <v>0.79166666666666663</v>
      </c>
      <c r="C540" s="1" t="s">
        <v>255</v>
      </c>
      <c r="D540" s="1"/>
      <c r="E540" s="1"/>
      <c r="F540" s="1"/>
      <c r="G540" s="1"/>
      <c r="H540" s="1"/>
      <c r="I540" s="456"/>
      <c r="M540" s="284" t="s">
        <v>190</v>
      </c>
      <c r="N540" s="508">
        <v>0.55555555555555558</v>
      </c>
      <c r="O540" s="1" t="s">
        <v>246</v>
      </c>
      <c r="P540" s="1"/>
      <c r="Q540" s="1"/>
      <c r="R540" s="1"/>
      <c r="S540" s="1"/>
      <c r="T540" s="1"/>
      <c r="U540" s="456"/>
    </row>
    <row r="541" spans="1:21" ht="60" thickBot="1">
      <c r="A541" s="477" t="s">
        <v>192</v>
      </c>
      <c r="B541" s="478" t="s">
        <v>53</v>
      </c>
      <c r="C541" s="479" t="s">
        <v>111</v>
      </c>
      <c r="D541" s="479" t="s">
        <v>112</v>
      </c>
      <c r="E541" s="479" t="s">
        <v>113</v>
      </c>
      <c r="F541" s="479" t="s">
        <v>114</v>
      </c>
      <c r="G541" s="479" t="s">
        <v>115</v>
      </c>
      <c r="H541" s="479" t="s">
        <v>193</v>
      </c>
      <c r="I541" s="480" t="s">
        <v>194</v>
      </c>
      <c r="M541" s="477" t="s">
        <v>192</v>
      </c>
      <c r="N541" s="478" t="s">
        <v>53</v>
      </c>
      <c r="O541" s="479" t="s">
        <v>111</v>
      </c>
      <c r="P541" s="479" t="s">
        <v>112</v>
      </c>
      <c r="Q541" s="479" t="s">
        <v>113</v>
      </c>
      <c r="R541" s="479" t="s">
        <v>114</v>
      </c>
      <c r="S541" s="479" t="s">
        <v>115</v>
      </c>
      <c r="T541" s="479" t="s">
        <v>193</v>
      </c>
      <c r="U541" s="480" t="s">
        <v>194</v>
      </c>
    </row>
    <row r="542" spans="1:21" ht="15" thickTop="1">
      <c r="A542" s="464" t="s">
        <v>247</v>
      </c>
      <c r="B542" s="489">
        <v>0.70138888888888884</v>
      </c>
      <c r="C542" s="490">
        <v>12.12</v>
      </c>
      <c r="D542" s="505">
        <v>0.35799999999999998</v>
      </c>
      <c r="E542" s="490">
        <v>0.17</v>
      </c>
      <c r="F542" s="490">
        <v>97.8</v>
      </c>
      <c r="G542" s="512">
        <v>10.4</v>
      </c>
      <c r="H542" s="493"/>
      <c r="I542" s="494" t="s">
        <v>130</v>
      </c>
      <c r="M542" s="464" t="s">
        <v>247</v>
      </c>
      <c r="N542" s="489">
        <v>0.44791666666666669</v>
      </c>
      <c r="O542" s="490">
        <v>13.11</v>
      </c>
      <c r="P542" s="505">
        <v>0.16200000000000001</v>
      </c>
      <c r="Q542" s="490">
        <v>0.08</v>
      </c>
      <c r="R542" s="490">
        <v>98.4</v>
      </c>
      <c r="S542" s="490">
        <v>10.32</v>
      </c>
      <c r="T542" s="493"/>
      <c r="U542" s="494" t="s">
        <v>130</v>
      </c>
    </row>
    <row r="543" spans="1:21">
      <c r="A543" s="464" t="s">
        <v>248</v>
      </c>
      <c r="B543" s="495">
        <v>0.72222222222222221</v>
      </c>
      <c r="C543" s="506">
        <v>12.43</v>
      </c>
      <c r="D543" s="507">
        <v>0.27600000000000002</v>
      </c>
      <c r="E543" s="498">
        <v>0.13</v>
      </c>
      <c r="F543" s="498">
        <v>99.7</v>
      </c>
      <c r="G543" s="498">
        <v>10.58</v>
      </c>
      <c r="H543" s="499"/>
      <c r="I543" s="500" t="s">
        <v>130</v>
      </c>
      <c r="M543" s="464" t="s">
        <v>248</v>
      </c>
      <c r="N543" s="495">
        <v>0.46875</v>
      </c>
      <c r="O543" s="506">
        <v>13.1</v>
      </c>
      <c r="P543" s="507">
        <v>0.12</v>
      </c>
      <c r="Q543" s="498">
        <v>0.06</v>
      </c>
      <c r="R543" s="498">
        <v>82.6</v>
      </c>
      <c r="S543" s="498">
        <v>8.7100000000000009</v>
      </c>
      <c r="T543" s="499"/>
      <c r="U543" s="500" t="s">
        <v>130</v>
      </c>
    </row>
    <row r="544" spans="1:21">
      <c r="A544" s="464" t="s">
        <v>249</v>
      </c>
      <c r="B544" s="495">
        <v>0.74305555555555547</v>
      </c>
      <c r="C544" s="498">
        <v>12.61</v>
      </c>
      <c r="D544" s="507">
        <v>0.186</v>
      </c>
      <c r="E544" s="498">
        <v>0.09</v>
      </c>
      <c r="F544" s="498">
        <v>96.7</v>
      </c>
      <c r="G544" s="498">
        <v>10.210000000000001</v>
      </c>
      <c r="H544" s="499" t="s">
        <v>119</v>
      </c>
      <c r="I544" s="500" t="s">
        <v>130</v>
      </c>
      <c r="M544" s="464" t="s">
        <v>249</v>
      </c>
      <c r="N544" s="495">
        <v>0.48958333333333331</v>
      </c>
      <c r="O544" s="498">
        <v>13.04</v>
      </c>
      <c r="P544" s="507">
        <v>0.13500000000000001</v>
      </c>
      <c r="Q544" s="498">
        <v>0.06</v>
      </c>
      <c r="R544" s="498">
        <v>83.1</v>
      </c>
      <c r="S544" s="498">
        <v>8.74</v>
      </c>
      <c r="T544" s="499"/>
      <c r="U544" s="500" t="s">
        <v>130</v>
      </c>
    </row>
    <row r="545" spans="1:21">
      <c r="A545" s="464" t="s">
        <v>250</v>
      </c>
      <c r="B545" s="495">
        <v>0.76388888888888884</v>
      </c>
      <c r="C545" s="498">
        <v>12.49</v>
      </c>
      <c r="D545" s="507">
        <v>0.17499999999999999</v>
      </c>
      <c r="E545" s="498">
        <v>0.08</v>
      </c>
      <c r="F545" s="498">
        <v>98.4</v>
      </c>
      <c r="G545" s="498">
        <v>10.41</v>
      </c>
      <c r="H545" s="499"/>
      <c r="I545" s="500" t="s">
        <v>130</v>
      </c>
      <c r="M545" s="464" t="s">
        <v>250</v>
      </c>
      <c r="N545" s="495">
        <v>0.51041666666666663</v>
      </c>
      <c r="O545" s="498">
        <v>12.91</v>
      </c>
      <c r="P545" s="507">
        <v>0.129</v>
      </c>
      <c r="Q545" s="498">
        <v>0.06</v>
      </c>
      <c r="R545" s="498">
        <v>81.2</v>
      </c>
      <c r="S545" s="498">
        <v>8.58</v>
      </c>
      <c r="T545" s="499" t="s">
        <v>119</v>
      </c>
      <c r="U545" s="500" t="s">
        <v>130</v>
      </c>
    </row>
    <row r="546" spans="1:21" ht="15" thickBot="1">
      <c r="A546" s="516" t="s">
        <v>251</v>
      </c>
      <c r="B546" s="501">
        <v>0.78472222222222221</v>
      </c>
      <c r="C546" s="502">
        <v>12.32</v>
      </c>
      <c r="D546" s="518">
        <v>0.155</v>
      </c>
      <c r="E546" s="502">
        <v>7.0000000000000007E-2</v>
      </c>
      <c r="F546" s="510">
        <v>93</v>
      </c>
      <c r="G546" s="511">
        <v>9.94</v>
      </c>
      <c r="H546" s="503"/>
      <c r="I546" s="504" t="s">
        <v>130</v>
      </c>
      <c r="M546" s="516" t="s">
        <v>251</v>
      </c>
      <c r="N546" s="501">
        <v>0.53125</v>
      </c>
      <c r="O546" s="502">
        <v>12.87</v>
      </c>
      <c r="P546" s="518">
        <v>0.13</v>
      </c>
      <c r="Q546" s="502">
        <v>0.06</v>
      </c>
      <c r="R546" s="502">
        <v>84.4</v>
      </c>
      <c r="S546" s="502">
        <v>8.94</v>
      </c>
      <c r="T546" s="503"/>
      <c r="U546" s="504" t="s">
        <v>130</v>
      </c>
    </row>
    <row r="547" spans="1:21">
      <c r="A547" s="473"/>
      <c r="B547" s="474"/>
      <c r="C547" s="474"/>
      <c r="D547" s="475"/>
      <c r="E547" s="475"/>
      <c r="F547" s="475"/>
      <c r="G547" s="100"/>
      <c r="H547" s="100"/>
      <c r="I547" s="100"/>
      <c r="M547" s="473"/>
      <c r="N547" s="474"/>
      <c r="O547" s="474"/>
      <c r="P547" s="475"/>
      <c r="Q547" s="475"/>
      <c r="R547" s="475"/>
      <c r="S547" s="100"/>
      <c r="T547" s="100"/>
      <c r="U547" s="100"/>
    </row>
    <row r="548" spans="1:21">
      <c r="A548" s="476" t="s">
        <v>205</v>
      </c>
      <c r="B548" s="474"/>
      <c r="C548" s="474"/>
      <c r="D548" s="475"/>
      <c r="E548" s="475"/>
      <c r="F548" s="475"/>
      <c r="G548" s="100"/>
      <c r="H548" s="100"/>
      <c r="I548" s="100"/>
      <c r="M548" s="476" t="s">
        <v>205</v>
      </c>
      <c r="N548" s="474" t="s">
        <v>256</v>
      </c>
      <c r="O548" s="474"/>
      <c r="P548" s="475"/>
      <c r="Q548" s="475"/>
      <c r="R548" s="475"/>
      <c r="S548" s="100"/>
      <c r="T548" s="100"/>
      <c r="U548" s="100"/>
    </row>
    <row r="549" spans="1:21">
      <c r="A549" s="473"/>
      <c r="B549" s="474"/>
      <c r="C549" s="474"/>
      <c r="D549" s="475"/>
      <c r="E549" s="475"/>
      <c r="F549" s="475"/>
      <c r="G549" s="100"/>
      <c r="H549" s="100"/>
      <c r="I549" s="100"/>
      <c r="M549" s="473"/>
      <c r="N549" s="474" t="s">
        <v>257</v>
      </c>
      <c r="O549" s="474"/>
      <c r="P549" s="475"/>
      <c r="Q549" s="475"/>
      <c r="R549" s="475"/>
      <c r="S549" s="100"/>
      <c r="T549" s="100"/>
      <c r="U549" s="100"/>
    </row>
    <row r="550" spans="1:21">
      <c r="M550" s="473"/>
      <c r="N550" s="474" t="s">
        <v>258</v>
      </c>
      <c r="O550" s="474"/>
      <c r="P550" s="475"/>
      <c r="Q550" s="475"/>
      <c r="R550" s="475"/>
      <c r="S550" s="100"/>
      <c r="T550" s="100"/>
      <c r="U550" s="100"/>
    </row>
    <row r="551" spans="1:21">
      <c r="N551" s="486" t="s">
        <v>259</v>
      </c>
    </row>
    <row r="552" spans="1:21" ht="15" thickBot="1"/>
    <row r="553" spans="1:21">
      <c r="A553" s="660" t="s">
        <v>183</v>
      </c>
      <c r="B553" s="661"/>
      <c r="C553" s="661"/>
      <c r="D553" s="661"/>
      <c r="E553" s="661"/>
      <c r="F553" s="661"/>
      <c r="G553" s="661"/>
      <c r="H553" s="661"/>
      <c r="I553" s="662"/>
      <c r="M553" s="660" t="s">
        <v>183</v>
      </c>
      <c r="N553" s="661"/>
      <c r="O553" s="661"/>
      <c r="P553" s="661"/>
      <c r="Q553" s="661"/>
      <c r="R553" s="661"/>
      <c r="S553" s="661"/>
      <c r="T553" s="661"/>
      <c r="U553" s="662"/>
    </row>
    <row r="554" spans="1:21">
      <c r="A554" s="663" t="s">
        <v>184</v>
      </c>
      <c r="B554" s="664"/>
      <c r="C554" s="664"/>
      <c r="D554" s="664"/>
      <c r="E554" s="664"/>
      <c r="F554" s="664"/>
      <c r="G554" s="664"/>
      <c r="H554" s="664"/>
      <c r="I554" s="665"/>
      <c r="M554" s="663" t="s">
        <v>184</v>
      </c>
      <c r="N554" s="664"/>
      <c r="O554" s="664"/>
      <c r="P554" s="664"/>
      <c r="Q554" s="664"/>
      <c r="R554" s="664"/>
      <c r="S554" s="664"/>
      <c r="T554" s="664"/>
      <c r="U554" s="665"/>
    </row>
    <row r="555" spans="1:21">
      <c r="A555" s="663" t="s">
        <v>242</v>
      </c>
      <c r="B555" s="664"/>
      <c r="C555" s="664"/>
      <c r="D555" s="664"/>
      <c r="E555" s="664"/>
      <c r="F555" s="664"/>
      <c r="G555" s="664"/>
      <c r="H555" s="664"/>
      <c r="I555" s="665"/>
      <c r="M555" s="663" t="s">
        <v>185</v>
      </c>
      <c r="N555" s="664"/>
      <c r="O555" s="664"/>
      <c r="P555" s="664"/>
      <c r="Q555" s="664"/>
      <c r="R555" s="664"/>
      <c r="S555" s="664"/>
      <c r="T555" s="664"/>
      <c r="U555" s="665"/>
    </row>
    <row r="556" spans="1:21">
      <c r="A556" s="663" t="s">
        <v>147</v>
      </c>
      <c r="B556" s="664"/>
      <c r="C556" s="664"/>
      <c r="D556" s="664"/>
      <c r="E556" s="664"/>
      <c r="F556" s="664"/>
      <c r="G556" s="664"/>
      <c r="H556" s="664"/>
      <c r="I556" s="665"/>
      <c r="M556" s="663" t="s">
        <v>147</v>
      </c>
      <c r="N556" s="664"/>
      <c r="O556" s="664"/>
      <c r="P556" s="664"/>
      <c r="Q556" s="664"/>
      <c r="R556" s="664"/>
      <c r="S556" s="664"/>
      <c r="T556" s="664"/>
      <c r="U556" s="665"/>
    </row>
    <row r="557" spans="1:21">
      <c r="A557" s="657" t="s">
        <v>260</v>
      </c>
      <c r="B557" s="658"/>
      <c r="C557" s="658"/>
      <c r="D557" s="658"/>
      <c r="E557" s="658"/>
      <c r="F557" s="658"/>
      <c r="G557" s="658"/>
      <c r="H557" s="658"/>
      <c r="I557" s="659"/>
      <c r="M557" s="657" t="s">
        <v>261</v>
      </c>
      <c r="N557" s="658"/>
      <c r="O557" s="658"/>
      <c r="P557" s="658"/>
      <c r="Q557" s="658"/>
      <c r="R557" s="658"/>
      <c r="S557" s="658"/>
      <c r="T557" s="658"/>
      <c r="U557" s="659"/>
    </row>
    <row r="558" spans="1:21">
      <c r="A558" s="657" t="s">
        <v>262</v>
      </c>
      <c r="B558" s="658"/>
      <c r="C558" s="658"/>
      <c r="D558" s="658"/>
      <c r="E558" s="658"/>
      <c r="F558" s="658"/>
      <c r="G558" s="658"/>
      <c r="H558" s="658"/>
      <c r="I558" s="659"/>
      <c r="M558" s="657" t="s">
        <v>188</v>
      </c>
      <c r="N558" s="658"/>
      <c r="O558" s="658"/>
      <c r="P558" s="658"/>
      <c r="Q558" s="658"/>
      <c r="R558" s="658"/>
      <c r="S558" s="658"/>
      <c r="T558" s="658"/>
      <c r="U558" s="659"/>
    </row>
    <row r="559" spans="1:21" ht="15" thickBot="1">
      <c r="A559" s="284" t="s">
        <v>190</v>
      </c>
      <c r="B559" s="508">
        <v>0.46875</v>
      </c>
      <c r="C559" s="1" t="s">
        <v>263</v>
      </c>
      <c r="D559" s="1"/>
      <c r="E559" s="1"/>
      <c r="F559" s="1"/>
      <c r="G559" s="1"/>
      <c r="H559" s="1"/>
      <c r="I559" s="456"/>
      <c r="M559" s="284" t="s">
        <v>190</v>
      </c>
      <c r="N559" s="455">
        <v>0.85</v>
      </c>
      <c r="O559" s="1" t="s">
        <v>264</v>
      </c>
      <c r="P559" s="1"/>
      <c r="Q559" s="1"/>
      <c r="R559" s="1"/>
      <c r="S559" s="1"/>
      <c r="T559" s="1"/>
      <c r="U559" s="456"/>
    </row>
    <row r="560" spans="1:21" ht="60" thickBot="1">
      <c r="A560" s="477" t="s">
        <v>192</v>
      </c>
      <c r="B560" s="478" t="s">
        <v>53</v>
      </c>
      <c r="C560" s="479" t="s">
        <v>111</v>
      </c>
      <c r="D560" s="479" t="s">
        <v>112</v>
      </c>
      <c r="E560" s="479" t="s">
        <v>113</v>
      </c>
      <c r="F560" s="479" t="s">
        <v>114</v>
      </c>
      <c r="G560" s="479" t="s">
        <v>115</v>
      </c>
      <c r="H560" s="479" t="s">
        <v>193</v>
      </c>
      <c r="I560" s="480" t="s">
        <v>194</v>
      </c>
      <c r="M560" s="477" t="s">
        <v>192</v>
      </c>
      <c r="N560" s="458" t="s">
        <v>53</v>
      </c>
      <c r="O560" s="291" t="s">
        <v>111</v>
      </c>
      <c r="P560" s="291" t="s">
        <v>112</v>
      </c>
      <c r="Q560" s="291" t="s">
        <v>113</v>
      </c>
      <c r="R560" s="291" t="s">
        <v>114</v>
      </c>
      <c r="S560" s="291" t="s">
        <v>115</v>
      </c>
      <c r="T560" s="291" t="s">
        <v>193</v>
      </c>
      <c r="U560" s="293" t="s">
        <v>194</v>
      </c>
    </row>
    <row r="561" spans="1:21" ht="15" thickTop="1">
      <c r="A561" s="464" t="s">
        <v>247</v>
      </c>
      <c r="B561" s="489">
        <v>0.34375</v>
      </c>
      <c r="C561" s="490">
        <v>15.78</v>
      </c>
      <c r="D561" s="505">
        <v>0.124</v>
      </c>
      <c r="E561" s="490">
        <v>0.06</v>
      </c>
      <c r="F561" s="492">
        <v>94</v>
      </c>
      <c r="G561" s="512">
        <v>9.3000000000000007</v>
      </c>
      <c r="H561" s="493" t="s">
        <v>119</v>
      </c>
      <c r="I561" s="494" t="s">
        <v>130</v>
      </c>
      <c r="M561" s="464" t="s">
        <v>195</v>
      </c>
      <c r="N561" s="465">
        <v>0.75</v>
      </c>
      <c r="O561" s="468">
        <v>25</v>
      </c>
      <c r="P561" s="466">
        <v>0.15620000000000001</v>
      </c>
      <c r="Q561" s="466">
        <v>0.1</v>
      </c>
      <c r="R561" s="466">
        <v>4.2</v>
      </c>
      <c r="S561" s="466">
        <v>0.32</v>
      </c>
      <c r="T561" s="466" t="s">
        <v>119</v>
      </c>
      <c r="U561" s="500" t="s">
        <v>130</v>
      </c>
    </row>
    <row r="562" spans="1:21">
      <c r="A562" s="464" t="s">
        <v>248</v>
      </c>
      <c r="B562" s="495">
        <v>0.36458333333333331</v>
      </c>
      <c r="C562" s="506">
        <v>15.68</v>
      </c>
      <c r="D562" s="507">
        <v>7.8E-2</v>
      </c>
      <c r="E562" s="498">
        <v>0.04</v>
      </c>
      <c r="F562" s="496">
        <v>92</v>
      </c>
      <c r="G562" s="498">
        <v>9.1199999999999992</v>
      </c>
      <c r="H562" s="499"/>
      <c r="I562" s="500" t="s">
        <v>130</v>
      </c>
      <c r="M562" s="464" t="s">
        <v>197</v>
      </c>
      <c r="N562" s="465">
        <v>0.77083333333333337</v>
      </c>
      <c r="O562" s="466">
        <v>24.9</v>
      </c>
      <c r="P562" s="466">
        <v>0.14419999999999999</v>
      </c>
      <c r="Q562" s="466">
        <v>0.1</v>
      </c>
      <c r="R562" s="468">
        <v>3</v>
      </c>
      <c r="S562" s="466">
        <v>0.25</v>
      </c>
      <c r="T562" s="466"/>
      <c r="U562" s="500" t="s">
        <v>130</v>
      </c>
    </row>
    <row r="563" spans="1:21">
      <c r="A563" s="464" t="s">
        <v>249</v>
      </c>
      <c r="B563" s="495">
        <v>0.38541666666666669</v>
      </c>
      <c r="C563" s="498">
        <v>15.77</v>
      </c>
      <c r="D563" s="507">
        <v>7.9000000000000001E-2</v>
      </c>
      <c r="E563" s="498">
        <v>0.04</v>
      </c>
      <c r="F563" s="496">
        <v>98</v>
      </c>
      <c r="G563" s="498">
        <v>9.57</v>
      </c>
      <c r="H563" s="499"/>
      <c r="I563" s="500" t="s">
        <v>130</v>
      </c>
      <c r="M563" s="464" t="s">
        <v>199</v>
      </c>
      <c r="N563" s="465">
        <v>0.79166666666666663</v>
      </c>
      <c r="O563" s="466">
        <v>24.8</v>
      </c>
      <c r="P563" s="466">
        <v>0.14810000000000001</v>
      </c>
      <c r="Q563" s="466">
        <v>0.1</v>
      </c>
      <c r="R563" s="466">
        <v>1.4</v>
      </c>
      <c r="S563" s="466">
        <v>0.12</v>
      </c>
      <c r="T563" s="466" t="s">
        <v>119</v>
      </c>
      <c r="U563" s="500" t="s">
        <v>130</v>
      </c>
    </row>
    <row r="564" spans="1:21">
      <c r="A564" s="464" t="s">
        <v>250</v>
      </c>
      <c r="B564" s="495">
        <v>0.40625</v>
      </c>
      <c r="C564" s="498">
        <v>15.76</v>
      </c>
      <c r="D564" s="507">
        <v>7.9000000000000001E-2</v>
      </c>
      <c r="E564" s="498">
        <v>0.04</v>
      </c>
      <c r="F564" s="498">
        <v>84.7</v>
      </c>
      <c r="G564" s="498">
        <v>8.35</v>
      </c>
      <c r="H564" s="499"/>
      <c r="I564" s="500" t="s">
        <v>130</v>
      </c>
      <c r="M564" s="464" t="s">
        <v>201</v>
      </c>
      <c r="N564" s="465">
        <v>0.8125</v>
      </c>
      <c r="O564" s="466">
        <v>24.7</v>
      </c>
      <c r="P564" s="466">
        <v>0.1779</v>
      </c>
      <c r="Q564" s="466">
        <v>0.1</v>
      </c>
      <c r="R564" s="466">
        <v>1.1000000000000001</v>
      </c>
      <c r="S564" s="466">
        <v>7.0000000000000007E-2</v>
      </c>
      <c r="T564" s="466"/>
      <c r="U564" s="500" t="s">
        <v>130</v>
      </c>
    </row>
    <row r="565" spans="1:21" ht="15" thickBot="1">
      <c r="A565" s="464" t="s">
        <v>251</v>
      </c>
      <c r="B565" s="495">
        <v>0.42708333333333331</v>
      </c>
      <c r="C565" s="498">
        <v>15.95</v>
      </c>
      <c r="D565" s="507">
        <v>0.06</v>
      </c>
      <c r="E565" s="498">
        <v>0.03</v>
      </c>
      <c r="F565" s="498">
        <v>92.1</v>
      </c>
      <c r="G565" s="498">
        <v>9.01</v>
      </c>
      <c r="H565" s="499"/>
      <c r="I565" s="500" t="s">
        <v>130</v>
      </c>
      <c r="M565" s="516" t="s">
        <v>203</v>
      </c>
      <c r="N565" s="470">
        <v>0.83333333333333337</v>
      </c>
      <c r="O565" s="471">
        <v>24.7</v>
      </c>
      <c r="P565" s="471">
        <v>0.1731</v>
      </c>
      <c r="Q565" s="471">
        <v>0.1</v>
      </c>
      <c r="R565" s="471">
        <v>0.8</v>
      </c>
      <c r="S565" s="471">
        <v>0.06</v>
      </c>
      <c r="T565" s="471"/>
      <c r="U565" s="504" t="s">
        <v>130</v>
      </c>
    </row>
    <row r="566" spans="1:21" ht="15" thickBot="1">
      <c r="A566" s="469" t="s">
        <v>265</v>
      </c>
      <c r="B566" s="501">
        <v>0.44791666666666669</v>
      </c>
      <c r="C566" s="502">
        <v>15.97</v>
      </c>
      <c r="D566" s="502">
        <v>6.2E-2</v>
      </c>
      <c r="E566" s="502">
        <v>0.03</v>
      </c>
      <c r="F566" s="502">
        <v>92.7</v>
      </c>
      <c r="G566" s="511">
        <v>9.1</v>
      </c>
      <c r="H566" s="503"/>
      <c r="I566" s="504" t="s">
        <v>130</v>
      </c>
      <c r="M566" s="473"/>
      <c r="N566" s="474"/>
      <c r="O566" s="474"/>
      <c r="P566" s="475"/>
      <c r="Q566" s="475"/>
      <c r="R566" s="475"/>
      <c r="S566" s="100"/>
      <c r="T566" s="100"/>
      <c r="U566" s="100"/>
    </row>
    <row r="567" spans="1:21">
      <c r="A567" s="481"/>
      <c r="B567" s="482"/>
      <c r="C567" s="482"/>
      <c r="D567" s="483"/>
      <c r="E567" s="483"/>
      <c r="F567" s="483"/>
      <c r="G567" s="484"/>
      <c r="H567" s="484"/>
      <c r="I567" s="484"/>
    </row>
    <row r="568" spans="1:21">
      <c r="A568" s="476" t="s">
        <v>205</v>
      </c>
      <c r="B568" s="474"/>
      <c r="C568" s="474"/>
      <c r="D568" s="475"/>
      <c r="E568" s="475"/>
      <c r="F568" s="475"/>
      <c r="G568" s="100"/>
      <c r="H568" s="100"/>
      <c r="I568" s="100"/>
      <c r="M568" s="476" t="s">
        <v>205</v>
      </c>
      <c r="N568" s="474" t="s">
        <v>266</v>
      </c>
      <c r="O568" s="474"/>
      <c r="P568" s="475"/>
      <c r="Q568" s="475"/>
      <c r="R568" s="475"/>
      <c r="S568" s="100"/>
      <c r="T568" s="100"/>
      <c r="U568" s="100"/>
    </row>
    <row r="569" spans="1:21">
      <c r="M569" s="473"/>
      <c r="N569" s="474" t="s">
        <v>267</v>
      </c>
      <c r="O569" s="474"/>
      <c r="P569" s="475"/>
      <c r="Q569" s="475"/>
      <c r="R569" s="475"/>
      <c r="S569" s="100"/>
      <c r="T569" s="100"/>
      <c r="U569" s="100"/>
    </row>
    <row r="570" spans="1:21" ht="15" thickBot="1"/>
    <row r="571" spans="1:21">
      <c r="A571" s="660" t="s">
        <v>183</v>
      </c>
      <c r="B571" s="661"/>
      <c r="C571" s="661"/>
      <c r="D571" s="661"/>
      <c r="E571" s="661"/>
      <c r="F571" s="661"/>
      <c r="G571" s="661"/>
      <c r="H571" s="661"/>
      <c r="I571" s="662"/>
      <c r="M571" s="660" t="s">
        <v>183</v>
      </c>
      <c r="N571" s="661"/>
      <c r="O571" s="661"/>
      <c r="P571" s="661"/>
      <c r="Q571" s="661"/>
      <c r="R571" s="661"/>
      <c r="S571" s="661"/>
      <c r="T571" s="661"/>
      <c r="U571" s="662"/>
    </row>
    <row r="572" spans="1:21">
      <c r="A572" s="663" t="s">
        <v>184</v>
      </c>
      <c r="B572" s="664"/>
      <c r="C572" s="664"/>
      <c r="D572" s="664"/>
      <c r="E572" s="664"/>
      <c r="F572" s="664"/>
      <c r="G572" s="664"/>
      <c r="H572" s="664"/>
      <c r="I572" s="665"/>
      <c r="M572" s="663" t="s">
        <v>184</v>
      </c>
      <c r="N572" s="664"/>
      <c r="O572" s="664"/>
      <c r="P572" s="664"/>
      <c r="Q572" s="664"/>
      <c r="R572" s="664"/>
      <c r="S572" s="664"/>
      <c r="T572" s="664"/>
      <c r="U572" s="665"/>
    </row>
    <row r="573" spans="1:21">
      <c r="A573" s="663" t="s">
        <v>185</v>
      </c>
      <c r="B573" s="664"/>
      <c r="C573" s="664"/>
      <c r="D573" s="664"/>
      <c r="E573" s="664"/>
      <c r="F573" s="664"/>
      <c r="G573" s="664"/>
      <c r="H573" s="664"/>
      <c r="I573" s="665"/>
      <c r="M573" s="663" t="s">
        <v>185</v>
      </c>
      <c r="N573" s="664"/>
      <c r="O573" s="664"/>
      <c r="P573" s="664"/>
      <c r="Q573" s="664"/>
      <c r="R573" s="664"/>
      <c r="S573" s="664"/>
      <c r="T573" s="664"/>
      <c r="U573" s="665"/>
    </row>
    <row r="574" spans="1:21">
      <c r="A574" s="663" t="s">
        <v>147</v>
      </c>
      <c r="B574" s="664"/>
      <c r="C574" s="664"/>
      <c r="D574" s="664"/>
      <c r="E574" s="664"/>
      <c r="F574" s="664"/>
      <c r="G574" s="664"/>
      <c r="H574" s="664"/>
      <c r="I574" s="665"/>
      <c r="M574" s="663" t="s">
        <v>147</v>
      </c>
      <c r="N574" s="664"/>
      <c r="O574" s="664"/>
      <c r="P574" s="664"/>
      <c r="Q574" s="664"/>
      <c r="R574" s="664"/>
      <c r="S574" s="664"/>
      <c r="T574" s="664"/>
      <c r="U574" s="665"/>
    </row>
    <row r="575" spans="1:21">
      <c r="A575" s="657" t="s">
        <v>268</v>
      </c>
      <c r="B575" s="658"/>
      <c r="C575" s="658"/>
      <c r="D575" s="658"/>
      <c r="E575" s="658"/>
      <c r="F575" s="658"/>
      <c r="G575" s="658"/>
      <c r="H575" s="658"/>
      <c r="I575" s="659"/>
      <c r="M575" s="657" t="s">
        <v>268</v>
      </c>
      <c r="N575" s="658"/>
      <c r="O575" s="658"/>
      <c r="P575" s="658"/>
      <c r="Q575" s="658"/>
      <c r="R575" s="658"/>
      <c r="S575" s="658"/>
      <c r="T575" s="658"/>
      <c r="U575" s="659"/>
    </row>
    <row r="576" spans="1:21">
      <c r="A576" s="657" t="s">
        <v>269</v>
      </c>
      <c r="B576" s="658"/>
      <c r="C576" s="658"/>
      <c r="D576" s="658"/>
      <c r="E576" s="658"/>
      <c r="F576" s="658"/>
      <c r="G576" s="658"/>
      <c r="H576" s="658"/>
      <c r="I576" s="659"/>
      <c r="M576" s="657" t="s">
        <v>189</v>
      </c>
      <c r="N576" s="658"/>
      <c r="O576" s="658"/>
      <c r="P576" s="658"/>
      <c r="Q576" s="658"/>
      <c r="R576" s="658"/>
      <c r="S576" s="658"/>
      <c r="T576" s="658"/>
      <c r="U576" s="659"/>
    </row>
    <row r="577" spans="1:21" ht="15" thickBot="1">
      <c r="A577" s="284" t="s">
        <v>190</v>
      </c>
      <c r="B577" s="455">
        <v>0.84791666666666676</v>
      </c>
      <c r="C577" s="1" t="s">
        <v>264</v>
      </c>
      <c r="D577" s="1"/>
      <c r="E577" s="1"/>
      <c r="F577" s="1"/>
      <c r="G577" s="1"/>
      <c r="H577" s="1"/>
      <c r="I577" s="456"/>
      <c r="M577" s="284" t="s">
        <v>190</v>
      </c>
      <c r="N577" s="455">
        <v>0.90277777777777779</v>
      </c>
      <c r="O577" s="1" t="s">
        <v>264</v>
      </c>
      <c r="P577" s="1"/>
      <c r="Q577" s="1"/>
      <c r="R577" s="1"/>
      <c r="S577" s="1"/>
      <c r="T577" s="1"/>
      <c r="U577" s="456"/>
    </row>
    <row r="578" spans="1:21" ht="60" thickBot="1">
      <c r="A578" s="477" t="s">
        <v>192</v>
      </c>
      <c r="B578" s="458" t="s">
        <v>53</v>
      </c>
      <c r="C578" s="291" t="s">
        <v>111</v>
      </c>
      <c r="D578" s="291" t="s">
        <v>112</v>
      </c>
      <c r="E578" s="291" t="s">
        <v>113</v>
      </c>
      <c r="F578" s="291" t="s">
        <v>114</v>
      </c>
      <c r="G578" s="291" t="s">
        <v>115</v>
      </c>
      <c r="H578" s="291" t="s">
        <v>193</v>
      </c>
      <c r="I578" s="293" t="s">
        <v>194</v>
      </c>
      <c r="M578" s="477" t="s">
        <v>192</v>
      </c>
      <c r="N578" s="458" t="s">
        <v>53</v>
      </c>
      <c r="O578" s="291" t="s">
        <v>111</v>
      </c>
      <c r="P578" s="291" t="s">
        <v>112</v>
      </c>
      <c r="Q578" s="291" t="s">
        <v>113</v>
      </c>
      <c r="R578" s="291" t="s">
        <v>114</v>
      </c>
      <c r="S578" s="291" t="s">
        <v>115</v>
      </c>
      <c r="T578" s="291" t="s">
        <v>193</v>
      </c>
      <c r="U578" s="293" t="s">
        <v>194</v>
      </c>
    </row>
    <row r="579" spans="1:21" ht="15" thickTop="1">
      <c r="A579" s="464" t="s">
        <v>270</v>
      </c>
      <c r="B579" s="465">
        <v>0.73263888888888884</v>
      </c>
      <c r="C579" s="466">
        <v>25.5</v>
      </c>
      <c r="D579" s="466">
        <v>0.1295</v>
      </c>
      <c r="E579" s="466">
        <v>0.1</v>
      </c>
      <c r="F579" s="466">
        <v>66</v>
      </c>
      <c r="G579" s="466">
        <v>5.0999999999999996</v>
      </c>
      <c r="H579" s="466" t="s">
        <v>119</v>
      </c>
      <c r="I579" s="500" t="s">
        <v>130</v>
      </c>
      <c r="M579" s="464" t="s">
        <v>196</v>
      </c>
      <c r="N579" s="465">
        <v>0.75</v>
      </c>
      <c r="O579" s="466">
        <v>24.6</v>
      </c>
      <c r="P579" s="466">
        <v>0.18690000000000001</v>
      </c>
      <c r="Q579" s="466">
        <v>0.1</v>
      </c>
      <c r="R579" s="466">
        <v>42.2</v>
      </c>
      <c r="S579" s="485">
        <v>3.5</v>
      </c>
      <c r="T579" s="466"/>
      <c r="U579" s="500" t="s">
        <v>130</v>
      </c>
    </row>
    <row r="580" spans="1:21">
      <c r="A580" s="464" t="s">
        <v>271</v>
      </c>
      <c r="B580" s="465">
        <v>0.75347222222222221</v>
      </c>
      <c r="C580" s="466">
        <v>25.1</v>
      </c>
      <c r="D580" s="466">
        <v>8.5099999999999995E-2</v>
      </c>
      <c r="E580" s="468">
        <v>0</v>
      </c>
      <c r="F580" s="466">
        <v>54</v>
      </c>
      <c r="G580" s="466">
        <v>4.4000000000000004</v>
      </c>
      <c r="H580" s="466" t="s">
        <v>119</v>
      </c>
      <c r="I580" s="500" t="s">
        <v>130</v>
      </c>
      <c r="M580" s="464" t="s">
        <v>198</v>
      </c>
      <c r="N580" s="465">
        <v>0.77083333333333337</v>
      </c>
      <c r="O580" s="468">
        <v>25</v>
      </c>
      <c r="P580" s="466">
        <v>0.15859999999999999</v>
      </c>
      <c r="Q580" s="466">
        <v>0.1</v>
      </c>
      <c r="R580" s="466">
        <v>59.5</v>
      </c>
      <c r="S580" s="466">
        <v>4.88</v>
      </c>
      <c r="T580" s="466"/>
      <c r="U580" s="500" t="s">
        <v>130</v>
      </c>
    </row>
    <row r="581" spans="1:21">
      <c r="A581" s="464" t="s">
        <v>272</v>
      </c>
      <c r="B581" s="465">
        <v>0.77430555555555547</v>
      </c>
      <c r="C581" s="468">
        <v>25</v>
      </c>
      <c r="D581" s="466">
        <v>0.1069</v>
      </c>
      <c r="E581" s="466">
        <v>0.1</v>
      </c>
      <c r="F581" s="466">
        <v>69</v>
      </c>
      <c r="G581" s="466">
        <v>5.7</v>
      </c>
      <c r="H581" s="466" t="s">
        <v>119</v>
      </c>
      <c r="I581" s="500" t="s">
        <v>130</v>
      </c>
      <c r="M581" s="464" t="s">
        <v>200</v>
      </c>
      <c r="N581" s="465">
        <v>0.79166666666666663</v>
      </c>
      <c r="O581" s="466">
        <v>24.5</v>
      </c>
      <c r="P581" s="466">
        <v>0.18909999999999999</v>
      </c>
      <c r="Q581" s="466">
        <v>0.1</v>
      </c>
      <c r="R581" s="466">
        <v>54.4</v>
      </c>
      <c r="S581" s="466">
        <v>4.51</v>
      </c>
      <c r="T581" s="466" t="s">
        <v>119</v>
      </c>
      <c r="U581" s="500" t="s">
        <v>130</v>
      </c>
    </row>
    <row r="582" spans="1:21">
      <c r="A582" s="464" t="s">
        <v>273</v>
      </c>
      <c r="B582" s="465">
        <v>0.79513888888888884</v>
      </c>
      <c r="C582" s="466">
        <v>24.9</v>
      </c>
      <c r="D582" s="513">
        <v>0.13200000000000001</v>
      </c>
      <c r="E582" s="466">
        <v>0.1</v>
      </c>
      <c r="F582" s="466">
        <v>49</v>
      </c>
      <c r="G582" s="466">
        <v>4.0999999999999996</v>
      </c>
      <c r="H582" s="466" t="s">
        <v>119</v>
      </c>
      <c r="I582" s="500" t="s">
        <v>130</v>
      </c>
      <c r="M582" s="464" t="s">
        <v>202</v>
      </c>
      <c r="N582" s="465">
        <v>0.8125</v>
      </c>
      <c r="O582" s="466">
        <v>24.5</v>
      </c>
      <c r="P582" s="466">
        <v>0.13370000000000001</v>
      </c>
      <c r="Q582" s="466">
        <v>0.1</v>
      </c>
      <c r="R582" s="466">
        <v>55.6</v>
      </c>
      <c r="S582" s="466">
        <v>4.6100000000000003</v>
      </c>
      <c r="T582" s="466"/>
      <c r="U582" s="500" t="s">
        <v>130</v>
      </c>
    </row>
    <row r="583" spans="1:21" ht="15" thickBot="1">
      <c r="A583" s="516" t="s">
        <v>274</v>
      </c>
      <c r="B583" s="470">
        <v>0.81597222222222221</v>
      </c>
      <c r="C583" s="471">
        <v>24.3</v>
      </c>
      <c r="D583" s="471">
        <v>0.13250000000000001</v>
      </c>
      <c r="E583" s="471">
        <v>0.1</v>
      </c>
      <c r="F583" s="471">
        <v>44</v>
      </c>
      <c r="G583" s="471">
        <v>7.7</v>
      </c>
      <c r="H583" s="471"/>
      <c r="I583" s="504" t="s">
        <v>130</v>
      </c>
      <c r="M583" s="516" t="s">
        <v>204</v>
      </c>
      <c r="N583" s="672" t="s">
        <v>240</v>
      </c>
      <c r="O583" s="673"/>
      <c r="P583" s="673"/>
      <c r="Q583" s="673"/>
      <c r="R583" s="673"/>
      <c r="S583" s="673"/>
      <c r="T583" s="673"/>
      <c r="U583" s="674"/>
    </row>
    <row r="584" spans="1:21">
      <c r="A584" s="473"/>
      <c r="B584" s="474"/>
      <c r="C584" s="474"/>
      <c r="D584" s="475"/>
      <c r="E584" s="475"/>
      <c r="F584" s="475"/>
      <c r="G584" s="100"/>
      <c r="H584" s="100"/>
      <c r="I584" s="100"/>
      <c r="M584" s="473"/>
      <c r="N584" s="474"/>
      <c r="O584" s="474"/>
      <c r="P584" s="475"/>
      <c r="Q584" s="475"/>
      <c r="R584" s="475"/>
      <c r="S584" s="100"/>
      <c r="T584" s="100"/>
      <c r="U584" s="100"/>
    </row>
    <row r="585" spans="1:21">
      <c r="A585" s="476" t="s">
        <v>205</v>
      </c>
      <c r="B585" s="474" t="s">
        <v>266</v>
      </c>
      <c r="C585" s="474"/>
      <c r="D585" s="475"/>
      <c r="E585" s="475"/>
      <c r="F585" s="475"/>
      <c r="G585" s="100"/>
      <c r="H585" s="100"/>
      <c r="I585" s="100"/>
      <c r="M585" s="476" t="s">
        <v>205</v>
      </c>
      <c r="N585" s="474"/>
      <c r="O585" s="474"/>
      <c r="P585" s="475"/>
      <c r="Q585" s="475"/>
      <c r="R585" s="475"/>
      <c r="S585" s="100"/>
      <c r="T585" s="100"/>
      <c r="U585" s="100"/>
    </row>
    <row r="586" spans="1:21">
      <c r="A586" s="473"/>
      <c r="B586" s="474" t="s">
        <v>275</v>
      </c>
      <c r="C586" s="474"/>
      <c r="D586" s="475"/>
      <c r="E586" s="475"/>
      <c r="F586" s="475"/>
      <c r="G586" s="100"/>
      <c r="H586" s="100"/>
      <c r="I586" s="100"/>
    </row>
    <row r="587" spans="1:21">
      <c r="A587" s="473"/>
      <c r="B587" s="474" t="s">
        <v>276</v>
      </c>
      <c r="C587" s="474"/>
      <c r="D587" s="475"/>
      <c r="E587" s="475"/>
      <c r="F587" s="475"/>
      <c r="G587" s="100"/>
      <c r="H587" s="100"/>
      <c r="I587" s="100"/>
    </row>
    <row r="588" spans="1:21">
      <c r="A588" s="473"/>
      <c r="B588" s="486" t="s">
        <v>277</v>
      </c>
      <c r="C588" s="474"/>
      <c r="D588" s="475"/>
      <c r="E588" s="475"/>
      <c r="F588" s="475"/>
      <c r="G588" s="100"/>
      <c r="H588" s="100"/>
      <c r="I588" s="100"/>
    </row>
    <row r="590" spans="1:21" ht="15" thickBot="1"/>
    <row r="591" spans="1:21">
      <c r="A591" s="660" t="s">
        <v>183</v>
      </c>
      <c r="B591" s="661"/>
      <c r="C591" s="661"/>
      <c r="D591" s="661"/>
      <c r="E591" s="661"/>
      <c r="F591" s="661"/>
      <c r="G591" s="661"/>
      <c r="H591" s="661"/>
      <c r="I591" s="662"/>
      <c r="M591" s="660" t="s">
        <v>183</v>
      </c>
      <c r="N591" s="661"/>
      <c r="O591" s="661"/>
      <c r="P591" s="661"/>
      <c r="Q591" s="661"/>
      <c r="R591" s="661"/>
      <c r="S591" s="661"/>
      <c r="T591" s="661"/>
      <c r="U591" s="662"/>
    </row>
    <row r="592" spans="1:21">
      <c r="A592" s="663" t="s">
        <v>184</v>
      </c>
      <c r="B592" s="664"/>
      <c r="C592" s="664"/>
      <c r="D592" s="664"/>
      <c r="E592" s="664"/>
      <c r="F592" s="664"/>
      <c r="G592" s="664"/>
      <c r="H592" s="664"/>
      <c r="I592" s="665"/>
      <c r="M592" s="663" t="s">
        <v>184</v>
      </c>
      <c r="N592" s="664"/>
      <c r="O592" s="664"/>
      <c r="P592" s="664"/>
      <c r="Q592" s="664"/>
      <c r="R592" s="664"/>
      <c r="S592" s="664"/>
      <c r="T592" s="664"/>
      <c r="U592" s="665"/>
    </row>
    <row r="593" spans="1:21">
      <c r="A593" s="663" t="s">
        <v>185</v>
      </c>
      <c r="B593" s="664"/>
      <c r="C593" s="664"/>
      <c r="D593" s="664"/>
      <c r="E593" s="664"/>
      <c r="F593" s="664"/>
      <c r="G593" s="664"/>
      <c r="H593" s="664"/>
      <c r="I593" s="665"/>
      <c r="M593" s="663" t="s">
        <v>185</v>
      </c>
      <c r="N593" s="664"/>
      <c r="O593" s="664"/>
      <c r="P593" s="664"/>
      <c r="Q593" s="664"/>
      <c r="R593" s="664"/>
      <c r="S593" s="664"/>
      <c r="T593" s="664"/>
      <c r="U593" s="665"/>
    </row>
    <row r="594" spans="1:21">
      <c r="A594" s="663" t="s">
        <v>147</v>
      </c>
      <c r="B594" s="664"/>
      <c r="C594" s="664"/>
      <c r="D594" s="664"/>
      <c r="E594" s="664"/>
      <c r="F594" s="664"/>
      <c r="G594" s="664"/>
      <c r="H594" s="664"/>
      <c r="I594" s="665"/>
      <c r="M594" s="663" t="s">
        <v>147</v>
      </c>
      <c r="N594" s="664"/>
      <c r="O594" s="664"/>
      <c r="P594" s="664"/>
      <c r="Q594" s="664"/>
      <c r="R594" s="664"/>
      <c r="S594" s="664"/>
      <c r="T594" s="664"/>
      <c r="U594" s="665"/>
    </row>
    <row r="595" spans="1:21">
      <c r="A595" s="657" t="s">
        <v>261</v>
      </c>
      <c r="B595" s="658"/>
      <c r="C595" s="658"/>
      <c r="D595" s="658"/>
      <c r="E595" s="658"/>
      <c r="F595" s="658"/>
      <c r="G595" s="658"/>
      <c r="H595" s="658"/>
      <c r="I595" s="659"/>
      <c r="M595" s="657" t="s">
        <v>278</v>
      </c>
      <c r="N595" s="658"/>
      <c r="O595" s="658"/>
      <c r="P595" s="658"/>
      <c r="Q595" s="658"/>
      <c r="R595" s="658"/>
      <c r="S595" s="658"/>
      <c r="T595" s="658"/>
      <c r="U595" s="659"/>
    </row>
    <row r="596" spans="1:21">
      <c r="A596" s="657" t="s">
        <v>279</v>
      </c>
      <c r="B596" s="658"/>
      <c r="C596" s="658"/>
      <c r="D596" s="658"/>
      <c r="E596" s="658"/>
      <c r="F596" s="658"/>
      <c r="G596" s="658"/>
      <c r="H596" s="658"/>
      <c r="I596" s="659"/>
      <c r="M596" s="657" t="s">
        <v>279</v>
      </c>
      <c r="N596" s="658"/>
      <c r="O596" s="658"/>
      <c r="P596" s="658"/>
      <c r="Q596" s="658"/>
      <c r="R596" s="658"/>
      <c r="S596" s="658"/>
      <c r="T596" s="658"/>
      <c r="U596" s="659"/>
    </row>
    <row r="597" spans="1:21" ht="15" thickBot="1">
      <c r="A597" s="284" t="s">
        <v>190</v>
      </c>
      <c r="B597" s="455">
        <v>0.91319444444444453</v>
      </c>
      <c r="C597" s="1" t="s">
        <v>264</v>
      </c>
      <c r="D597" s="1"/>
      <c r="E597" s="1"/>
      <c r="F597" s="1"/>
      <c r="G597" s="1"/>
      <c r="H597" s="1"/>
      <c r="I597" s="456"/>
      <c r="M597" s="284" t="s">
        <v>190</v>
      </c>
      <c r="N597" s="455">
        <v>0.58333333333333337</v>
      </c>
      <c r="O597" s="1" t="s">
        <v>280</v>
      </c>
      <c r="P597" s="1"/>
      <c r="Q597" s="1"/>
      <c r="R597" s="1"/>
      <c r="S597" s="1"/>
      <c r="T597" s="1"/>
      <c r="U597" s="456"/>
    </row>
    <row r="598" spans="1:21" ht="60" thickBot="1">
      <c r="A598" s="477" t="s">
        <v>192</v>
      </c>
      <c r="B598" s="458" t="s">
        <v>53</v>
      </c>
      <c r="C598" s="291" t="s">
        <v>111</v>
      </c>
      <c r="D598" s="291" t="s">
        <v>112</v>
      </c>
      <c r="E598" s="291" t="s">
        <v>113</v>
      </c>
      <c r="F598" s="291" t="s">
        <v>114</v>
      </c>
      <c r="G598" s="291" t="s">
        <v>115</v>
      </c>
      <c r="H598" s="291" t="s">
        <v>193</v>
      </c>
      <c r="I598" s="293" t="s">
        <v>194</v>
      </c>
      <c r="M598" s="477" t="s">
        <v>192</v>
      </c>
      <c r="N598" s="458" t="s">
        <v>53</v>
      </c>
      <c r="O598" s="291" t="s">
        <v>111</v>
      </c>
      <c r="P598" s="291" t="s">
        <v>112</v>
      </c>
      <c r="Q598" s="291" t="s">
        <v>113</v>
      </c>
      <c r="R598" s="291" t="s">
        <v>114</v>
      </c>
      <c r="S598" s="291" t="s">
        <v>115</v>
      </c>
      <c r="T598" s="291" t="s">
        <v>193</v>
      </c>
      <c r="U598" s="293" t="s">
        <v>194</v>
      </c>
    </row>
    <row r="599" spans="1:21" ht="15" thickTop="1">
      <c r="A599" s="464" t="s">
        <v>209</v>
      </c>
      <c r="B599" s="465">
        <v>0.75</v>
      </c>
      <c r="C599" s="466">
        <v>24.85</v>
      </c>
      <c r="D599" s="466">
        <v>0.16300000000000001</v>
      </c>
      <c r="E599" s="466">
        <v>0.08</v>
      </c>
      <c r="F599" s="466">
        <v>58.1</v>
      </c>
      <c r="G599" s="466">
        <v>4.78</v>
      </c>
      <c r="H599" s="466" t="s">
        <v>119</v>
      </c>
      <c r="I599" s="514" t="s">
        <v>130</v>
      </c>
      <c r="M599" s="464" t="s">
        <v>195</v>
      </c>
      <c r="N599" s="465">
        <v>0.4861111111111111</v>
      </c>
      <c r="O599" s="466">
        <v>21.69</v>
      </c>
      <c r="P599" s="466">
        <v>0.16200000000000001</v>
      </c>
      <c r="Q599" s="466">
        <v>0.08</v>
      </c>
      <c r="R599" s="466">
        <v>88.9</v>
      </c>
      <c r="S599" s="466">
        <v>7.76</v>
      </c>
      <c r="T599" s="466" t="s">
        <v>119</v>
      </c>
      <c r="U599" s="467" t="s">
        <v>130</v>
      </c>
    </row>
    <row r="600" spans="1:21">
      <c r="A600" s="464" t="s">
        <v>211</v>
      </c>
      <c r="B600" s="465">
        <v>0.77083333333333337</v>
      </c>
      <c r="C600" s="485">
        <v>23.8</v>
      </c>
      <c r="D600" s="466">
        <v>0.23400000000000001</v>
      </c>
      <c r="E600" s="466">
        <v>0.11</v>
      </c>
      <c r="F600" s="466">
        <v>35.6</v>
      </c>
      <c r="G600" s="466">
        <v>3.01</v>
      </c>
      <c r="H600" s="466" t="s">
        <v>119</v>
      </c>
      <c r="I600" s="514" t="s">
        <v>130</v>
      </c>
      <c r="M600" s="464" t="s">
        <v>197</v>
      </c>
      <c r="N600" s="465">
        <v>0.50694444444444442</v>
      </c>
      <c r="O600" s="466">
        <v>21.81</v>
      </c>
      <c r="P600" s="466">
        <v>9.0999999999999998E-2</v>
      </c>
      <c r="Q600" s="466">
        <v>0.04</v>
      </c>
      <c r="R600" s="466">
        <v>78.099999999999994</v>
      </c>
      <c r="S600" s="485">
        <v>6.8</v>
      </c>
      <c r="T600" s="466"/>
      <c r="U600" s="467" t="s">
        <v>130</v>
      </c>
    </row>
    <row r="601" spans="1:21">
      <c r="A601" s="464" t="s">
        <v>213</v>
      </c>
      <c r="B601" s="465">
        <v>0.79166666666666663</v>
      </c>
      <c r="C601" s="485">
        <v>24</v>
      </c>
      <c r="D601" s="466">
        <v>0.26900000000000002</v>
      </c>
      <c r="E601" s="466">
        <v>0.13</v>
      </c>
      <c r="F601" s="466">
        <v>24.1</v>
      </c>
      <c r="G601" s="466">
        <v>2.02</v>
      </c>
      <c r="H601" s="466"/>
      <c r="I601" s="514" t="s">
        <v>130</v>
      </c>
      <c r="M601" s="464" t="s">
        <v>199</v>
      </c>
      <c r="N601" s="465">
        <v>0.52777777777777779</v>
      </c>
      <c r="O601" s="485">
        <v>22.1</v>
      </c>
      <c r="P601" s="487">
        <v>0.09</v>
      </c>
      <c r="Q601" s="466">
        <v>0.04</v>
      </c>
      <c r="R601" s="468">
        <v>67</v>
      </c>
      <c r="S601" s="466">
        <v>5.77</v>
      </c>
      <c r="T601" s="466"/>
      <c r="U601" s="467" t="s">
        <v>130</v>
      </c>
    </row>
    <row r="602" spans="1:21">
      <c r="A602" s="464" t="s">
        <v>215</v>
      </c>
      <c r="B602" s="465">
        <v>0.8125</v>
      </c>
      <c r="C602" s="466">
        <v>23.76</v>
      </c>
      <c r="D602" s="466">
        <v>0.125</v>
      </c>
      <c r="E602" s="466">
        <v>0.06</v>
      </c>
      <c r="F602" s="466">
        <v>34.200000000000003</v>
      </c>
      <c r="G602" s="466">
        <v>2.86</v>
      </c>
      <c r="H602" s="466"/>
      <c r="I602" s="514" t="s">
        <v>130</v>
      </c>
      <c r="M602" s="464" t="s">
        <v>201</v>
      </c>
      <c r="N602" s="465">
        <v>0.54861111111111105</v>
      </c>
      <c r="O602" s="466">
        <v>22.86</v>
      </c>
      <c r="P602" s="487">
        <v>0.1</v>
      </c>
      <c r="Q602" s="466">
        <v>0.05</v>
      </c>
      <c r="R602" s="468">
        <v>64</v>
      </c>
      <c r="S602" s="466">
        <v>5.44</v>
      </c>
      <c r="T602" s="466"/>
      <c r="U602" s="467" t="s">
        <v>130</v>
      </c>
    </row>
    <row r="603" spans="1:21" ht="15" thickBot="1">
      <c r="A603" s="516" t="s">
        <v>217</v>
      </c>
      <c r="B603" s="672" t="s">
        <v>240</v>
      </c>
      <c r="C603" s="673"/>
      <c r="D603" s="673"/>
      <c r="E603" s="673"/>
      <c r="F603" s="673"/>
      <c r="G603" s="673"/>
      <c r="H603" s="673"/>
      <c r="I603" s="674"/>
      <c r="M603" s="516" t="s">
        <v>203</v>
      </c>
      <c r="N603" s="470">
        <v>0.56944444444444442</v>
      </c>
      <c r="O603" s="471">
        <v>23.17</v>
      </c>
      <c r="P603" s="471">
        <v>0.23100000000000001</v>
      </c>
      <c r="Q603" s="471">
        <v>0.11</v>
      </c>
      <c r="R603" s="471">
        <v>5.85</v>
      </c>
      <c r="S603" s="471">
        <v>4.92</v>
      </c>
      <c r="T603" s="471"/>
      <c r="U603" s="472" t="s">
        <v>130</v>
      </c>
    </row>
    <row r="604" spans="1:21">
      <c r="A604" s="473"/>
      <c r="B604" s="474"/>
      <c r="C604" s="474"/>
      <c r="D604" s="475"/>
      <c r="E604" s="475"/>
      <c r="F604" s="475"/>
      <c r="G604" s="100"/>
      <c r="H604" s="100"/>
      <c r="I604" s="100"/>
      <c r="M604" s="473"/>
      <c r="N604" s="474"/>
      <c r="O604" s="474"/>
      <c r="P604" s="475"/>
      <c r="Q604" s="475"/>
      <c r="R604" s="475"/>
      <c r="S604" s="100"/>
      <c r="T604" s="100"/>
      <c r="U604" s="100"/>
    </row>
    <row r="605" spans="1:21">
      <c r="A605" s="476" t="s">
        <v>205</v>
      </c>
      <c r="B605" s="474" t="s">
        <v>266</v>
      </c>
      <c r="C605" s="474"/>
      <c r="D605" s="475"/>
      <c r="E605" s="475"/>
      <c r="F605" s="475"/>
      <c r="G605" s="100"/>
      <c r="H605" s="100"/>
      <c r="I605" s="100"/>
      <c r="M605" s="476" t="s">
        <v>205</v>
      </c>
      <c r="N605" s="474" t="s">
        <v>281</v>
      </c>
      <c r="O605" s="474"/>
      <c r="P605" s="475"/>
      <c r="Q605" s="475"/>
      <c r="R605" s="475"/>
      <c r="S605" s="100"/>
      <c r="T605" s="100"/>
      <c r="U605" s="100"/>
    </row>
    <row r="606" spans="1:21">
      <c r="A606" s="473"/>
      <c r="B606" s="474" t="s">
        <v>282</v>
      </c>
      <c r="C606" s="474"/>
      <c r="D606" s="475"/>
      <c r="E606" s="475"/>
      <c r="F606" s="475"/>
      <c r="G606" s="100"/>
      <c r="H606" s="100"/>
      <c r="I606" s="100"/>
    </row>
    <row r="608" spans="1:21" ht="15" thickBot="1"/>
    <row r="609" spans="1:21">
      <c r="A609" s="660" t="s">
        <v>183</v>
      </c>
      <c r="B609" s="661"/>
      <c r="C609" s="661"/>
      <c r="D609" s="661"/>
      <c r="E609" s="661"/>
      <c r="F609" s="661"/>
      <c r="G609" s="661"/>
      <c r="H609" s="661"/>
      <c r="I609" s="662"/>
      <c r="M609" s="660" t="s">
        <v>183</v>
      </c>
      <c r="N609" s="661"/>
      <c r="O609" s="661"/>
      <c r="P609" s="661"/>
      <c r="Q609" s="661"/>
      <c r="R609" s="661"/>
      <c r="S609" s="661"/>
      <c r="T609" s="661"/>
      <c r="U609" s="662"/>
    </row>
    <row r="610" spans="1:21">
      <c r="A610" s="663" t="s">
        <v>184</v>
      </c>
      <c r="B610" s="664"/>
      <c r="C610" s="664"/>
      <c r="D610" s="664"/>
      <c r="E610" s="664"/>
      <c r="F610" s="664"/>
      <c r="G610" s="664"/>
      <c r="H610" s="664"/>
      <c r="I610" s="665"/>
      <c r="M610" s="663" t="s">
        <v>184</v>
      </c>
      <c r="N610" s="664"/>
      <c r="O610" s="664"/>
      <c r="P610" s="664"/>
      <c r="Q610" s="664"/>
      <c r="R610" s="664"/>
      <c r="S610" s="664"/>
      <c r="T610" s="664"/>
      <c r="U610" s="665"/>
    </row>
    <row r="611" spans="1:21">
      <c r="A611" s="663" t="s">
        <v>185</v>
      </c>
      <c r="B611" s="664"/>
      <c r="C611" s="664"/>
      <c r="D611" s="664"/>
      <c r="E611" s="664"/>
      <c r="F611" s="664"/>
      <c r="G611" s="664"/>
      <c r="H611" s="664"/>
      <c r="I611" s="665"/>
      <c r="M611" s="663" t="s">
        <v>185</v>
      </c>
      <c r="N611" s="664"/>
      <c r="O611" s="664"/>
      <c r="P611" s="664"/>
      <c r="Q611" s="664"/>
      <c r="R611" s="664"/>
      <c r="S611" s="664"/>
      <c r="T611" s="664"/>
      <c r="U611" s="665"/>
    </row>
    <row r="612" spans="1:21">
      <c r="A612" s="663" t="s">
        <v>147</v>
      </c>
      <c r="B612" s="664"/>
      <c r="C612" s="664"/>
      <c r="D612" s="664"/>
      <c r="E612" s="664"/>
      <c r="F612" s="664"/>
      <c r="G612" s="664"/>
      <c r="H612" s="664"/>
      <c r="I612" s="665"/>
      <c r="M612" s="663" t="s">
        <v>147</v>
      </c>
      <c r="N612" s="664"/>
      <c r="O612" s="664"/>
      <c r="P612" s="664"/>
      <c r="Q612" s="664"/>
      <c r="R612" s="664"/>
      <c r="S612" s="664"/>
      <c r="T612" s="664"/>
      <c r="U612" s="665"/>
    </row>
    <row r="613" spans="1:21">
      <c r="A613" s="657" t="s">
        <v>278</v>
      </c>
      <c r="B613" s="658"/>
      <c r="C613" s="658"/>
      <c r="D613" s="658"/>
      <c r="E613" s="658"/>
      <c r="F613" s="658"/>
      <c r="G613" s="658"/>
      <c r="H613" s="658"/>
      <c r="I613" s="659"/>
      <c r="M613" s="657" t="s">
        <v>283</v>
      </c>
      <c r="N613" s="658"/>
      <c r="O613" s="658"/>
      <c r="P613" s="658"/>
      <c r="Q613" s="658"/>
      <c r="R613" s="658"/>
      <c r="S613" s="658"/>
      <c r="T613" s="658"/>
      <c r="U613" s="659"/>
    </row>
    <row r="614" spans="1:21">
      <c r="A614" s="657" t="s">
        <v>284</v>
      </c>
      <c r="B614" s="658"/>
      <c r="C614" s="658"/>
      <c r="D614" s="658"/>
      <c r="E614" s="658"/>
      <c r="F614" s="658"/>
      <c r="G614" s="658"/>
      <c r="H614" s="658"/>
      <c r="I614" s="659"/>
      <c r="M614" s="657" t="s">
        <v>285</v>
      </c>
      <c r="N614" s="658"/>
      <c r="O614" s="658"/>
      <c r="P614" s="658"/>
      <c r="Q614" s="658"/>
      <c r="R614" s="658"/>
      <c r="S614" s="658"/>
      <c r="T614" s="658"/>
      <c r="U614" s="659"/>
    </row>
    <row r="615" spans="1:21" ht="15" thickBot="1">
      <c r="A615" s="284" t="s">
        <v>190</v>
      </c>
      <c r="B615" s="455">
        <v>0.58333333333333337</v>
      </c>
      <c r="C615" s="1" t="s">
        <v>280</v>
      </c>
      <c r="D615" s="1"/>
      <c r="E615" s="1"/>
      <c r="F615" s="1"/>
      <c r="G615" s="1"/>
      <c r="H615" s="1"/>
      <c r="I615" s="456"/>
      <c r="M615" s="284" t="s">
        <v>190</v>
      </c>
      <c r="N615" s="455">
        <v>0.13055555555555556</v>
      </c>
      <c r="O615" s="1" t="s">
        <v>286</v>
      </c>
      <c r="P615" s="1"/>
      <c r="Q615" s="1"/>
      <c r="R615" s="1"/>
      <c r="S615" s="1"/>
      <c r="T615" s="1"/>
      <c r="U615" s="456"/>
    </row>
    <row r="616" spans="1:21" ht="60" thickBot="1">
      <c r="A616" s="477" t="s">
        <v>192</v>
      </c>
      <c r="B616" s="458" t="s">
        <v>53</v>
      </c>
      <c r="C616" s="291" t="s">
        <v>111</v>
      </c>
      <c r="D616" s="291" t="s">
        <v>112</v>
      </c>
      <c r="E616" s="291" t="s">
        <v>113</v>
      </c>
      <c r="F616" s="291" t="s">
        <v>114</v>
      </c>
      <c r="G616" s="291" t="s">
        <v>115</v>
      </c>
      <c r="H616" s="291" t="s">
        <v>193</v>
      </c>
      <c r="I616" s="293" t="s">
        <v>194</v>
      </c>
      <c r="M616" s="477" t="s">
        <v>192</v>
      </c>
      <c r="N616" s="458" t="s">
        <v>53</v>
      </c>
      <c r="O616" s="291" t="s">
        <v>111</v>
      </c>
      <c r="P616" s="291" t="s">
        <v>112</v>
      </c>
      <c r="Q616" s="291" t="s">
        <v>113</v>
      </c>
      <c r="R616" s="291" t="s">
        <v>114</v>
      </c>
      <c r="S616" s="291" t="s">
        <v>115</v>
      </c>
      <c r="T616" s="291" t="s">
        <v>193</v>
      </c>
      <c r="U616" s="293" t="s">
        <v>194</v>
      </c>
    </row>
    <row r="617" spans="1:21" ht="15" thickTop="1">
      <c r="A617" s="464" t="s">
        <v>208</v>
      </c>
      <c r="B617" s="465">
        <v>0.47916666666666669</v>
      </c>
      <c r="C617" s="466">
        <v>21.81</v>
      </c>
      <c r="D617" s="487">
        <v>0.45</v>
      </c>
      <c r="E617" s="466">
        <v>0.22</v>
      </c>
      <c r="F617" s="466">
        <v>35.1</v>
      </c>
      <c r="G617" s="466">
        <v>3.07</v>
      </c>
      <c r="H617" s="466" t="s">
        <v>119</v>
      </c>
      <c r="I617" s="467" t="s">
        <v>130</v>
      </c>
      <c r="M617" s="464" t="s">
        <v>270</v>
      </c>
      <c r="N617" s="465">
        <v>2.9166666666666664E-2</v>
      </c>
      <c r="O617" s="466">
        <v>24.8</v>
      </c>
      <c r="P617" s="513">
        <v>0.1023</v>
      </c>
      <c r="Q617" s="468">
        <v>0.1</v>
      </c>
      <c r="R617" s="466">
        <v>43</v>
      </c>
      <c r="S617" s="466">
        <v>3.5</v>
      </c>
      <c r="T617" s="466"/>
      <c r="U617" s="467" t="s">
        <v>130</v>
      </c>
    </row>
    <row r="618" spans="1:21">
      <c r="A618" s="464" t="s">
        <v>210</v>
      </c>
      <c r="B618" s="465">
        <v>0.5</v>
      </c>
      <c r="C618" s="466">
        <v>21.87</v>
      </c>
      <c r="D618" s="466">
        <v>0.51900000000000002</v>
      </c>
      <c r="E618" s="466">
        <v>0.25</v>
      </c>
      <c r="F618" s="466">
        <v>92.8</v>
      </c>
      <c r="G618" s="466">
        <v>8.1300000000000008</v>
      </c>
      <c r="H618" s="466" t="s">
        <v>119</v>
      </c>
      <c r="I618" s="467" t="s">
        <v>130</v>
      </c>
      <c r="M618" s="464" t="s">
        <v>271</v>
      </c>
      <c r="N618" s="465">
        <v>4.9999999999999996E-2</v>
      </c>
      <c r="O618" s="466">
        <v>24.5</v>
      </c>
      <c r="P618" s="466">
        <v>8.0799999999999997E-2</v>
      </c>
      <c r="Q618" s="468">
        <v>0</v>
      </c>
      <c r="R618" s="466">
        <v>69</v>
      </c>
      <c r="S618" s="466">
        <v>5.7</v>
      </c>
      <c r="T618" s="466" t="s">
        <v>119</v>
      </c>
      <c r="U618" s="467" t="s">
        <v>130</v>
      </c>
    </row>
    <row r="619" spans="1:21">
      <c r="A619" s="464" t="s">
        <v>212</v>
      </c>
      <c r="B619" s="465">
        <v>0.52083333333333337</v>
      </c>
      <c r="C619" s="466">
        <v>21.83</v>
      </c>
      <c r="D619" s="466">
        <v>0.313</v>
      </c>
      <c r="E619" s="466">
        <v>0.15</v>
      </c>
      <c r="F619" s="466">
        <v>42.5</v>
      </c>
      <c r="G619" s="485">
        <v>3.7</v>
      </c>
      <c r="H619" s="466"/>
      <c r="I619" s="467" t="s">
        <v>130</v>
      </c>
      <c r="M619" s="464" t="s">
        <v>272</v>
      </c>
      <c r="N619" s="465">
        <v>7.0833333333333331E-2</v>
      </c>
      <c r="O619" s="466">
        <v>24.3</v>
      </c>
      <c r="P619" s="466">
        <v>8.5800000000000001E-2</v>
      </c>
      <c r="Q619" s="468">
        <v>0</v>
      </c>
      <c r="R619" s="466">
        <v>74</v>
      </c>
      <c r="S619" s="468">
        <v>6.2</v>
      </c>
      <c r="T619" s="466"/>
      <c r="U619" s="467" t="s">
        <v>130</v>
      </c>
    </row>
    <row r="620" spans="1:21">
      <c r="A620" s="464" t="s">
        <v>214</v>
      </c>
      <c r="B620" s="666" t="s">
        <v>240</v>
      </c>
      <c r="C620" s="667"/>
      <c r="D620" s="667"/>
      <c r="E620" s="667"/>
      <c r="F620" s="667"/>
      <c r="G620" s="667"/>
      <c r="H620" s="667"/>
      <c r="I620" s="668"/>
      <c r="M620" s="464" t="s">
        <v>273</v>
      </c>
      <c r="N620" s="465">
        <v>9.1666666666666674E-2</v>
      </c>
      <c r="O620" s="466">
        <v>24.2</v>
      </c>
      <c r="P620" s="466">
        <v>0.13550000000000001</v>
      </c>
      <c r="Q620" s="468">
        <v>0.1</v>
      </c>
      <c r="R620" s="466">
        <v>60</v>
      </c>
      <c r="S620" s="468">
        <v>5</v>
      </c>
      <c r="T620" s="466"/>
      <c r="U620" s="467" t="s">
        <v>130</v>
      </c>
    </row>
    <row r="621" spans="1:21" ht="15" thickBot="1">
      <c r="A621" s="516" t="s">
        <v>216</v>
      </c>
      <c r="B621" s="669"/>
      <c r="C621" s="670"/>
      <c r="D621" s="670"/>
      <c r="E621" s="670"/>
      <c r="F621" s="670"/>
      <c r="G621" s="670"/>
      <c r="H621" s="670"/>
      <c r="I621" s="671"/>
      <c r="M621" s="516" t="s">
        <v>274</v>
      </c>
      <c r="N621" s="672" t="s">
        <v>240</v>
      </c>
      <c r="O621" s="673"/>
      <c r="P621" s="673"/>
      <c r="Q621" s="673"/>
      <c r="R621" s="673"/>
      <c r="S621" s="673"/>
      <c r="T621" s="673"/>
      <c r="U621" s="674"/>
    </row>
    <row r="622" spans="1:21">
      <c r="A622" s="473"/>
      <c r="B622" s="474"/>
      <c r="C622" s="474"/>
      <c r="D622" s="475"/>
      <c r="E622" s="475"/>
      <c r="F622" s="475"/>
      <c r="G622" s="100"/>
      <c r="H622" s="100"/>
      <c r="I622" s="100"/>
      <c r="M622" s="473"/>
      <c r="N622" s="474"/>
      <c r="O622" s="474"/>
      <c r="P622" s="475"/>
      <c r="Q622" s="475"/>
      <c r="R622" s="475"/>
      <c r="S622" s="100"/>
      <c r="T622" s="100"/>
      <c r="U622" s="100"/>
    </row>
    <row r="623" spans="1:21">
      <c r="A623" s="476" t="s">
        <v>205</v>
      </c>
      <c r="B623" s="474" t="s">
        <v>266</v>
      </c>
      <c r="C623" s="474"/>
      <c r="D623" s="475"/>
      <c r="E623" s="475"/>
      <c r="F623" s="475"/>
      <c r="G623" s="100"/>
      <c r="H623" s="100"/>
      <c r="I623" s="100"/>
      <c r="M623" s="476" t="s">
        <v>205</v>
      </c>
      <c r="N623" s="474"/>
      <c r="O623" s="474"/>
      <c r="P623" s="475"/>
      <c r="Q623" s="475"/>
      <c r="R623" s="475"/>
      <c r="S623" s="100"/>
      <c r="T623" s="100"/>
      <c r="U623" s="100"/>
    </row>
    <row r="624" spans="1:21">
      <c r="A624" s="473"/>
      <c r="B624" s="474" t="s">
        <v>287</v>
      </c>
      <c r="C624" s="474"/>
      <c r="D624" s="475"/>
      <c r="E624" s="475"/>
      <c r="F624" s="475"/>
      <c r="G624" s="100"/>
      <c r="H624" s="100"/>
      <c r="I624" s="100"/>
    </row>
  </sheetData>
  <mergeCells count="614">
    <mergeCell ref="B620:I621"/>
    <mergeCell ref="M609:U609"/>
    <mergeCell ref="M610:U610"/>
    <mergeCell ref="M611:U611"/>
    <mergeCell ref="M612:U612"/>
    <mergeCell ref="M613:U613"/>
    <mergeCell ref="M614:U614"/>
    <mergeCell ref="N621:U621"/>
    <mergeCell ref="A609:I609"/>
    <mergeCell ref="A610:I610"/>
    <mergeCell ref="A611:I611"/>
    <mergeCell ref="A612:I612"/>
    <mergeCell ref="A613:I613"/>
    <mergeCell ref="A614:I614"/>
    <mergeCell ref="A596:I596"/>
    <mergeCell ref="B603:I603"/>
    <mergeCell ref="M591:U591"/>
    <mergeCell ref="M592:U592"/>
    <mergeCell ref="M593:U593"/>
    <mergeCell ref="M594:U594"/>
    <mergeCell ref="M595:U595"/>
    <mergeCell ref="M596:U596"/>
    <mergeCell ref="N583:U583"/>
    <mergeCell ref="A591:I591"/>
    <mergeCell ref="A592:I592"/>
    <mergeCell ref="A593:I593"/>
    <mergeCell ref="A594:I594"/>
    <mergeCell ref="A595:I595"/>
    <mergeCell ref="M571:U571"/>
    <mergeCell ref="M572:U572"/>
    <mergeCell ref="M573:U573"/>
    <mergeCell ref="M574:U574"/>
    <mergeCell ref="M575:U575"/>
    <mergeCell ref="M576:U576"/>
    <mergeCell ref="A571:I571"/>
    <mergeCell ref="A572:I572"/>
    <mergeCell ref="A573:I573"/>
    <mergeCell ref="A574:I574"/>
    <mergeCell ref="A575:I575"/>
    <mergeCell ref="A576:I576"/>
    <mergeCell ref="M553:U553"/>
    <mergeCell ref="M554:U554"/>
    <mergeCell ref="M555:U555"/>
    <mergeCell ref="M556:U556"/>
    <mergeCell ref="M557:U557"/>
    <mergeCell ref="M558:U558"/>
    <mergeCell ref="A553:I553"/>
    <mergeCell ref="A554:I554"/>
    <mergeCell ref="A555:I555"/>
    <mergeCell ref="A556:I556"/>
    <mergeCell ref="A557:I557"/>
    <mergeCell ref="A558:I558"/>
    <mergeCell ref="M534:U534"/>
    <mergeCell ref="M535:U535"/>
    <mergeCell ref="M536:U536"/>
    <mergeCell ref="M537:U537"/>
    <mergeCell ref="M538:U538"/>
    <mergeCell ref="M539:U539"/>
    <mergeCell ref="A534:I534"/>
    <mergeCell ref="A535:I535"/>
    <mergeCell ref="A536:I536"/>
    <mergeCell ref="A537:I537"/>
    <mergeCell ref="A538:I538"/>
    <mergeCell ref="A539:I539"/>
    <mergeCell ref="B528:I529"/>
    <mergeCell ref="M517:U517"/>
    <mergeCell ref="M518:U518"/>
    <mergeCell ref="M519:U519"/>
    <mergeCell ref="M520:U520"/>
    <mergeCell ref="M521:U521"/>
    <mergeCell ref="M522:U522"/>
    <mergeCell ref="A517:I517"/>
    <mergeCell ref="A518:I518"/>
    <mergeCell ref="A519:I519"/>
    <mergeCell ref="A520:I520"/>
    <mergeCell ref="A521:I521"/>
    <mergeCell ref="A522:I522"/>
    <mergeCell ref="B511:I512"/>
    <mergeCell ref="M500:U500"/>
    <mergeCell ref="M501:U501"/>
    <mergeCell ref="M502:U502"/>
    <mergeCell ref="M503:U503"/>
    <mergeCell ref="M504:U504"/>
    <mergeCell ref="M505:U505"/>
    <mergeCell ref="N511:U512"/>
    <mergeCell ref="A500:I500"/>
    <mergeCell ref="A501:I501"/>
    <mergeCell ref="A502:I502"/>
    <mergeCell ref="A503:I503"/>
    <mergeCell ref="A504:I504"/>
    <mergeCell ref="A505:I505"/>
    <mergeCell ref="M483:U483"/>
    <mergeCell ref="M484:U484"/>
    <mergeCell ref="M485:U485"/>
    <mergeCell ref="M486:U486"/>
    <mergeCell ref="M487:U487"/>
    <mergeCell ref="M488:U488"/>
    <mergeCell ref="A483:I483"/>
    <mergeCell ref="A484:I484"/>
    <mergeCell ref="A485:I485"/>
    <mergeCell ref="A486:I486"/>
    <mergeCell ref="A487:I487"/>
    <mergeCell ref="A488:I488"/>
    <mergeCell ref="M464:U464"/>
    <mergeCell ref="M465:U465"/>
    <mergeCell ref="M466:U466"/>
    <mergeCell ref="M467:U467"/>
    <mergeCell ref="M468:U468"/>
    <mergeCell ref="M469:U469"/>
    <mergeCell ref="A464:I464"/>
    <mergeCell ref="A465:I465"/>
    <mergeCell ref="A466:I466"/>
    <mergeCell ref="A467:I467"/>
    <mergeCell ref="A468:I468"/>
    <mergeCell ref="A469:I469"/>
    <mergeCell ref="M442:U442"/>
    <mergeCell ref="M443:U443"/>
    <mergeCell ref="M444:U444"/>
    <mergeCell ref="M445:U445"/>
    <mergeCell ref="M446:U446"/>
    <mergeCell ref="M447:U447"/>
    <mergeCell ref="A442:I442"/>
    <mergeCell ref="A443:I443"/>
    <mergeCell ref="A444:I444"/>
    <mergeCell ref="A445:I445"/>
    <mergeCell ref="A446:I446"/>
    <mergeCell ref="A447:I447"/>
    <mergeCell ref="A429:I429"/>
    <mergeCell ref="A430:I430"/>
    <mergeCell ref="M425:U425"/>
    <mergeCell ref="M426:U426"/>
    <mergeCell ref="M427:U427"/>
    <mergeCell ref="M428:U428"/>
    <mergeCell ref="M429:U429"/>
    <mergeCell ref="M430:U430"/>
    <mergeCell ref="M414:M415"/>
    <mergeCell ref="M416:M417"/>
    <mergeCell ref="A425:I425"/>
    <mergeCell ref="A426:I426"/>
    <mergeCell ref="A427:I427"/>
    <mergeCell ref="A428:I428"/>
    <mergeCell ref="M406:M407"/>
    <mergeCell ref="M408:M409"/>
    <mergeCell ref="M410:M411"/>
    <mergeCell ref="M412:M413"/>
    <mergeCell ref="M392:P392"/>
    <mergeCell ref="Q392:V392"/>
    <mergeCell ref="M394:M395"/>
    <mergeCell ref="M396:M397"/>
    <mergeCell ref="M398:M399"/>
    <mergeCell ref="M400:M401"/>
    <mergeCell ref="A412:A413"/>
    <mergeCell ref="A414:A415"/>
    <mergeCell ref="A416:A417"/>
    <mergeCell ref="M386:V386"/>
    <mergeCell ref="M387:V387"/>
    <mergeCell ref="M388:V388"/>
    <mergeCell ref="N389:P389"/>
    <mergeCell ref="Q389:R389"/>
    <mergeCell ref="S389:V389"/>
    <mergeCell ref="N390:V390"/>
    <mergeCell ref="A400:A401"/>
    <mergeCell ref="A402:A403"/>
    <mergeCell ref="A404:A405"/>
    <mergeCell ref="A406:A407"/>
    <mergeCell ref="A408:A409"/>
    <mergeCell ref="A410:A411"/>
    <mergeCell ref="B390:J390"/>
    <mergeCell ref="A392:D392"/>
    <mergeCell ref="E392:J392"/>
    <mergeCell ref="A394:A395"/>
    <mergeCell ref="A396:A397"/>
    <mergeCell ref="A398:A399"/>
    <mergeCell ref="M402:M403"/>
    <mergeCell ref="M404:M405"/>
    <mergeCell ref="A386:J386"/>
    <mergeCell ref="A387:J387"/>
    <mergeCell ref="A388:J388"/>
    <mergeCell ref="B389:D389"/>
    <mergeCell ref="E389:F389"/>
    <mergeCell ref="G389:J389"/>
    <mergeCell ref="M364:M365"/>
    <mergeCell ref="M366:M367"/>
    <mergeCell ref="M368:M369"/>
    <mergeCell ref="M370:M371"/>
    <mergeCell ref="M372:M373"/>
    <mergeCell ref="M374:M375"/>
    <mergeCell ref="A374:A375"/>
    <mergeCell ref="A376:A377"/>
    <mergeCell ref="A378:A379"/>
    <mergeCell ref="A366:A367"/>
    <mergeCell ref="A368:A369"/>
    <mergeCell ref="A370:A371"/>
    <mergeCell ref="A372:A373"/>
    <mergeCell ref="M376:M377"/>
    <mergeCell ref="M378:M379"/>
    <mergeCell ref="N352:V352"/>
    <mergeCell ref="A362:A363"/>
    <mergeCell ref="A364:A365"/>
    <mergeCell ref="B352:J352"/>
    <mergeCell ref="A354:D354"/>
    <mergeCell ref="E354:J354"/>
    <mergeCell ref="A356:A357"/>
    <mergeCell ref="A358:A359"/>
    <mergeCell ref="A360:A361"/>
    <mergeCell ref="M354:P354"/>
    <mergeCell ref="Q354:V354"/>
    <mergeCell ref="M356:M357"/>
    <mergeCell ref="M358:M359"/>
    <mergeCell ref="M360:M361"/>
    <mergeCell ref="M362:M363"/>
    <mergeCell ref="A348:J348"/>
    <mergeCell ref="A349:J349"/>
    <mergeCell ref="A350:J350"/>
    <mergeCell ref="B351:D351"/>
    <mergeCell ref="E351:F351"/>
    <mergeCell ref="G351:J351"/>
    <mergeCell ref="M326:M327"/>
    <mergeCell ref="M328:M329"/>
    <mergeCell ref="M330:M331"/>
    <mergeCell ref="M332:M333"/>
    <mergeCell ref="M334:M335"/>
    <mergeCell ref="M336:M337"/>
    <mergeCell ref="M348:V348"/>
    <mergeCell ref="M349:V349"/>
    <mergeCell ref="M350:V350"/>
    <mergeCell ref="N351:P351"/>
    <mergeCell ref="Q351:R351"/>
    <mergeCell ref="S351:V351"/>
    <mergeCell ref="A336:A337"/>
    <mergeCell ref="A338:A339"/>
    <mergeCell ref="A340:A341"/>
    <mergeCell ref="A328:A329"/>
    <mergeCell ref="A330:A331"/>
    <mergeCell ref="A332:A333"/>
    <mergeCell ref="A334:A335"/>
    <mergeCell ref="M338:M339"/>
    <mergeCell ref="M340:M341"/>
    <mergeCell ref="N314:V314"/>
    <mergeCell ref="A324:A325"/>
    <mergeCell ref="A326:A327"/>
    <mergeCell ref="B314:J314"/>
    <mergeCell ref="A316:D316"/>
    <mergeCell ref="E316:J316"/>
    <mergeCell ref="A318:A319"/>
    <mergeCell ref="A320:A321"/>
    <mergeCell ref="A322:A323"/>
    <mergeCell ref="M316:P316"/>
    <mergeCell ref="Q316:V316"/>
    <mergeCell ref="M318:M319"/>
    <mergeCell ref="M320:M321"/>
    <mergeCell ref="M322:M323"/>
    <mergeCell ref="M324:M325"/>
    <mergeCell ref="A310:J310"/>
    <mergeCell ref="A311:J311"/>
    <mergeCell ref="A312:J312"/>
    <mergeCell ref="B313:D313"/>
    <mergeCell ref="E313:F313"/>
    <mergeCell ref="G313:J313"/>
    <mergeCell ref="M290:M291"/>
    <mergeCell ref="M292:M293"/>
    <mergeCell ref="M294:M295"/>
    <mergeCell ref="M296:M297"/>
    <mergeCell ref="M298:M299"/>
    <mergeCell ref="M300:M301"/>
    <mergeCell ref="M310:V310"/>
    <mergeCell ref="M311:V311"/>
    <mergeCell ref="M312:V312"/>
    <mergeCell ref="N313:P313"/>
    <mergeCell ref="Q313:R313"/>
    <mergeCell ref="S313:V313"/>
    <mergeCell ref="A300:A301"/>
    <mergeCell ref="A302:A303"/>
    <mergeCell ref="A304:A305"/>
    <mergeCell ref="A292:A293"/>
    <mergeCell ref="A294:A295"/>
    <mergeCell ref="A296:A297"/>
    <mergeCell ref="A298:A299"/>
    <mergeCell ref="M302:M303"/>
    <mergeCell ref="M304:M305"/>
    <mergeCell ref="N278:V278"/>
    <mergeCell ref="A288:A289"/>
    <mergeCell ref="A290:A291"/>
    <mergeCell ref="B278:J278"/>
    <mergeCell ref="A280:D280"/>
    <mergeCell ref="E280:J280"/>
    <mergeCell ref="A282:A283"/>
    <mergeCell ref="A284:A285"/>
    <mergeCell ref="A286:A287"/>
    <mergeCell ref="M280:P280"/>
    <mergeCell ref="Q280:V280"/>
    <mergeCell ref="M282:M283"/>
    <mergeCell ref="M284:M285"/>
    <mergeCell ref="M286:M287"/>
    <mergeCell ref="M288:M289"/>
    <mergeCell ref="A274:J274"/>
    <mergeCell ref="A275:J275"/>
    <mergeCell ref="A276:J276"/>
    <mergeCell ref="B277:D277"/>
    <mergeCell ref="E277:F277"/>
    <mergeCell ref="G277:J277"/>
    <mergeCell ref="M253:M254"/>
    <mergeCell ref="M255:M256"/>
    <mergeCell ref="M257:M258"/>
    <mergeCell ref="M259:M260"/>
    <mergeCell ref="M261:M262"/>
    <mergeCell ref="M263:M264"/>
    <mergeCell ref="M274:V274"/>
    <mergeCell ref="M275:V275"/>
    <mergeCell ref="M276:V276"/>
    <mergeCell ref="N277:P277"/>
    <mergeCell ref="Q277:R277"/>
    <mergeCell ref="S277:V277"/>
    <mergeCell ref="A263:A264"/>
    <mergeCell ref="A265:A266"/>
    <mergeCell ref="A267:A268"/>
    <mergeCell ref="A255:A256"/>
    <mergeCell ref="A257:A258"/>
    <mergeCell ref="A259:A260"/>
    <mergeCell ref="A261:A262"/>
    <mergeCell ref="M265:M266"/>
    <mergeCell ref="M267:M268"/>
    <mergeCell ref="N241:V241"/>
    <mergeCell ref="A251:A252"/>
    <mergeCell ref="A253:A254"/>
    <mergeCell ref="B241:J241"/>
    <mergeCell ref="A243:D243"/>
    <mergeCell ref="E243:J243"/>
    <mergeCell ref="A245:A246"/>
    <mergeCell ref="A247:A248"/>
    <mergeCell ref="A249:A250"/>
    <mergeCell ref="M243:P243"/>
    <mergeCell ref="Q243:V243"/>
    <mergeCell ref="M245:M246"/>
    <mergeCell ref="M247:M248"/>
    <mergeCell ref="M249:M250"/>
    <mergeCell ref="M251:M252"/>
    <mergeCell ref="A237:J237"/>
    <mergeCell ref="A238:J238"/>
    <mergeCell ref="A239:J239"/>
    <mergeCell ref="B240:D240"/>
    <mergeCell ref="E240:F240"/>
    <mergeCell ref="G240:J240"/>
    <mergeCell ref="M214:M215"/>
    <mergeCell ref="M216:M217"/>
    <mergeCell ref="M218:M219"/>
    <mergeCell ref="M220:M221"/>
    <mergeCell ref="M222:M223"/>
    <mergeCell ref="M224:M225"/>
    <mergeCell ref="M237:V237"/>
    <mergeCell ref="M238:V238"/>
    <mergeCell ref="M239:V239"/>
    <mergeCell ref="N240:P240"/>
    <mergeCell ref="Q240:R240"/>
    <mergeCell ref="S240:V240"/>
    <mergeCell ref="A224:A225"/>
    <mergeCell ref="A226:A227"/>
    <mergeCell ref="A228:A229"/>
    <mergeCell ref="A216:A217"/>
    <mergeCell ref="A218:A219"/>
    <mergeCell ref="A220:A221"/>
    <mergeCell ref="A222:A223"/>
    <mergeCell ref="M226:M227"/>
    <mergeCell ref="M228:M229"/>
    <mergeCell ref="N202:V202"/>
    <mergeCell ref="A212:A213"/>
    <mergeCell ref="A214:A215"/>
    <mergeCell ref="B202:J202"/>
    <mergeCell ref="A204:D204"/>
    <mergeCell ref="E204:J204"/>
    <mergeCell ref="A206:A207"/>
    <mergeCell ref="A208:A209"/>
    <mergeCell ref="A210:A211"/>
    <mergeCell ref="M204:P204"/>
    <mergeCell ref="Q204:V204"/>
    <mergeCell ref="M206:M207"/>
    <mergeCell ref="M208:M209"/>
    <mergeCell ref="M210:M211"/>
    <mergeCell ref="M212:M213"/>
    <mergeCell ref="A198:J198"/>
    <mergeCell ref="A199:J199"/>
    <mergeCell ref="A200:J200"/>
    <mergeCell ref="B201:D201"/>
    <mergeCell ref="E201:F201"/>
    <mergeCell ref="G201:J201"/>
    <mergeCell ref="M178:M179"/>
    <mergeCell ref="M180:M181"/>
    <mergeCell ref="M182:M183"/>
    <mergeCell ref="M184:M185"/>
    <mergeCell ref="M186:M187"/>
    <mergeCell ref="M188:M189"/>
    <mergeCell ref="M198:V198"/>
    <mergeCell ref="M199:V199"/>
    <mergeCell ref="M200:V200"/>
    <mergeCell ref="N201:P201"/>
    <mergeCell ref="Q201:R201"/>
    <mergeCell ref="S201:V201"/>
    <mergeCell ref="M160:V160"/>
    <mergeCell ref="M161:V161"/>
    <mergeCell ref="M162:V162"/>
    <mergeCell ref="N163:P163"/>
    <mergeCell ref="Q163:R163"/>
    <mergeCell ref="S163:V163"/>
    <mergeCell ref="N164:V164"/>
    <mergeCell ref="M166:P166"/>
    <mergeCell ref="A176:A177"/>
    <mergeCell ref="A166:D166"/>
    <mergeCell ref="E166:J166"/>
    <mergeCell ref="A172:A173"/>
    <mergeCell ref="A174:A175"/>
    <mergeCell ref="A161:J161"/>
    <mergeCell ref="A162:J162"/>
    <mergeCell ref="B164:J164"/>
    <mergeCell ref="Q166:V166"/>
    <mergeCell ref="M168:M169"/>
    <mergeCell ref="M170:M171"/>
    <mergeCell ref="M172:M173"/>
    <mergeCell ref="M174:M175"/>
    <mergeCell ref="M176:M177"/>
    <mergeCell ref="A188:A189"/>
    <mergeCell ref="A190:A191"/>
    <mergeCell ref="A178:A179"/>
    <mergeCell ref="A180:A181"/>
    <mergeCell ref="A182:A183"/>
    <mergeCell ref="A184:A185"/>
    <mergeCell ref="A186:A187"/>
    <mergeCell ref="M190:M191"/>
    <mergeCell ref="A160:J160"/>
    <mergeCell ref="M135:M136"/>
    <mergeCell ref="N135:V136"/>
    <mergeCell ref="M137:M138"/>
    <mergeCell ref="M139:M140"/>
    <mergeCell ref="M141:M142"/>
    <mergeCell ref="M143:M144"/>
    <mergeCell ref="A168:A169"/>
    <mergeCell ref="A170:A171"/>
    <mergeCell ref="A149:A150"/>
    <mergeCell ref="A151:A152"/>
    <mergeCell ref="A153:A154"/>
    <mergeCell ref="A141:A142"/>
    <mergeCell ref="A143:A144"/>
    <mergeCell ref="A145:A146"/>
    <mergeCell ref="A147:A148"/>
    <mergeCell ref="M145:M146"/>
    <mergeCell ref="M147:M148"/>
    <mergeCell ref="M149:M150"/>
    <mergeCell ref="M151:M152"/>
    <mergeCell ref="M153:M154"/>
    <mergeCell ref="B163:D163"/>
    <mergeCell ref="E163:F163"/>
    <mergeCell ref="G163:J163"/>
    <mergeCell ref="N127:V127"/>
    <mergeCell ref="A137:A138"/>
    <mergeCell ref="A139:A140"/>
    <mergeCell ref="B127:J127"/>
    <mergeCell ref="A129:D129"/>
    <mergeCell ref="E129:J129"/>
    <mergeCell ref="A131:A132"/>
    <mergeCell ref="A133:A134"/>
    <mergeCell ref="A135:A136"/>
    <mergeCell ref="M129:P129"/>
    <mergeCell ref="Q129:V129"/>
    <mergeCell ref="M131:M132"/>
    <mergeCell ref="N131:V132"/>
    <mergeCell ref="M133:M134"/>
    <mergeCell ref="N133:V134"/>
    <mergeCell ref="A123:J123"/>
    <mergeCell ref="A124:J124"/>
    <mergeCell ref="A125:J125"/>
    <mergeCell ref="B126:D126"/>
    <mergeCell ref="E126:F126"/>
    <mergeCell ref="G126:J126"/>
    <mergeCell ref="M102:M103"/>
    <mergeCell ref="M104:M105"/>
    <mergeCell ref="M106:M107"/>
    <mergeCell ref="M108:M109"/>
    <mergeCell ref="M110:M111"/>
    <mergeCell ref="M112:M113"/>
    <mergeCell ref="M123:V123"/>
    <mergeCell ref="M124:V124"/>
    <mergeCell ref="M125:V125"/>
    <mergeCell ref="N126:P126"/>
    <mergeCell ref="Q126:R126"/>
    <mergeCell ref="S126:V126"/>
    <mergeCell ref="A112:A113"/>
    <mergeCell ref="A114:A115"/>
    <mergeCell ref="A116:A117"/>
    <mergeCell ref="A104:A105"/>
    <mergeCell ref="A106:A107"/>
    <mergeCell ref="A108:A109"/>
    <mergeCell ref="A110:A111"/>
    <mergeCell ref="M114:M115"/>
    <mergeCell ref="M116:M117"/>
    <mergeCell ref="N90:V90"/>
    <mergeCell ref="A100:A101"/>
    <mergeCell ref="A102:A103"/>
    <mergeCell ref="B90:J90"/>
    <mergeCell ref="A92:D92"/>
    <mergeCell ref="E92:J92"/>
    <mergeCell ref="A94:A95"/>
    <mergeCell ref="A96:A97"/>
    <mergeCell ref="A98:A99"/>
    <mergeCell ref="M92:P92"/>
    <mergeCell ref="Q92:V92"/>
    <mergeCell ref="M94:M95"/>
    <mergeCell ref="M96:M97"/>
    <mergeCell ref="M98:M99"/>
    <mergeCell ref="M100:M101"/>
    <mergeCell ref="A86:J86"/>
    <mergeCell ref="A87:J87"/>
    <mergeCell ref="A88:J88"/>
    <mergeCell ref="B89:D89"/>
    <mergeCell ref="E89:F89"/>
    <mergeCell ref="G89:J89"/>
    <mergeCell ref="M67:M68"/>
    <mergeCell ref="M69:M70"/>
    <mergeCell ref="M71:M72"/>
    <mergeCell ref="M73:M74"/>
    <mergeCell ref="M75:M76"/>
    <mergeCell ref="M77:M78"/>
    <mergeCell ref="M86:V86"/>
    <mergeCell ref="M87:V87"/>
    <mergeCell ref="M88:V88"/>
    <mergeCell ref="N89:P89"/>
    <mergeCell ref="Q89:R89"/>
    <mergeCell ref="S89:V89"/>
    <mergeCell ref="M49:V49"/>
    <mergeCell ref="M50:V50"/>
    <mergeCell ref="M51:V51"/>
    <mergeCell ref="N52:P52"/>
    <mergeCell ref="Q52:R52"/>
    <mergeCell ref="S52:V52"/>
    <mergeCell ref="N53:V53"/>
    <mergeCell ref="M55:P55"/>
    <mergeCell ref="A65:A66"/>
    <mergeCell ref="A55:D55"/>
    <mergeCell ref="E55:J55"/>
    <mergeCell ref="A61:A62"/>
    <mergeCell ref="A63:A64"/>
    <mergeCell ref="A50:J50"/>
    <mergeCell ref="A51:J51"/>
    <mergeCell ref="B53:J53"/>
    <mergeCell ref="Q55:V55"/>
    <mergeCell ref="M57:M58"/>
    <mergeCell ref="M59:M60"/>
    <mergeCell ref="M61:M62"/>
    <mergeCell ref="M63:M64"/>
    <mergeCell ref="M65:M66"/>
    <mergeCell ref="A77:A78"/>
    <mergeCell ref="A79:A80"/>
    <mergeCell ref="A67:A68"/>
    <mergeCell ref="A69:A70"/>
    <mergeCell ref="A71:A72"/>
    <mergeCell ref="A73:A74"/>
    <mergeCell ref="A75:A76"/>
    <mergeCell ref="M79:M80"/>
    <mergeCell ref="A49:J49"/>
    <mergeCell ref="M22:M23"/>
    <mergeCell ref="N22:V23"/>
    <mergeCell ref="M24:M25"/>
    <mergeCell ref="M26:M27"/>
    <mergeCell ref="M28:M29"/>
    <mergeCell ref="M30:M31"/>
    <mergeCell ref="A57:A58"/>
    <mergeCell ref="A59:A60"/>
    <mergeCell ref="A36:A37"/>
    <mergeCell ref="A38:A39"/>
    <mergeCell ref="A40:A41"/>
    <mergeCell ref="A28:A29"/>
    <mergeCell ref="A30:A31"/>
    <mergeCell ref="A32:A33"/>
    <mergeCell ref="A34:A35"/>
    <mergeCell ref="M32:M33"/>
    <mergeCell ref="M34:M35"/>
    <mergeCell ref="M36:M37"/>
    <mergeCell ref="M38:M39"/>
    <mergeCell ref="M40:M41"/>
    <mergeCell ref="B52:D52"/>
    <mergeCell ref="E52:F52"/>
    <mergeCell ref="G52:J52"/>
    <mergeCell ref="N13:P13"/>
    <mergeCell ref="Q13:R13"/>
    <mergeCell ref="S13:V13"/>
    <mergeCell ref="N14:V14"/>
    <mergeCell ref="A24:A25"/>
    <mergeCell ref="A26:A27"/>
    <mergeCell ref="A18:A19"/>
    <mergeCell ref="B18:J19"/>
    <mergeCell ref="A20:A21"/>
    <mergeCell ref="B20:J21"/>
    <mergeCell ref="A22:A23"/>
    <mergeCell ref="B23:J23"/>
    <mergeCell ref="B13:D13"/>
    <mergeCell ref="E13:F13"/>
    <mergeCell ref="G13:J13"/>
    <mergeCell ref="B14:J14"/>
    <mergeCell ref="A16:D16"/>
    <mergeCell ref="E16:J16"/>
    <mergeCell ref="M16:P16"/>
    <mergeCell ref="Q16:V16"/>
    <mergeCell ref="M18:M19"/>
    <mergeCell ref="N18:V19"/>
    <mergeCell ref="M20:M21"/>
    <mergeCell ref="N20:V21"/>
    <mergeCell ref="C1:O1"/>
    <mergeCell ref="C2:O2"/>
    <mergeCell ref="C3:O3"/>
    <mergeCell ref="C4:O4"/>
    <mergeCell ref="A10:J10"/>
    <mergeCell ref="A11:J11"/>
    <mergeCell ref="M10:V10"/>
    <mergeCell ref="M11:V11"/>
    <mergeCell ref="M12:V12"/>
    <mergeCell ref="A12:J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49"/>
  <sheetViews>
    <sheetView topLeftCell="A94" zoomScale="85" zoomScaleNormal="85" workbookViewId="0">
      <selection activeCell="A123" sqref="A123:J149"/>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288</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302</v>
      </c>
      <c r="B13" s="534">
        <v>41277</v>
      </c>
      <c r="C13" s="535">
        <v>10.33</v>
      </c>
      <c r="D13" s="535">
        <v>10.1</v>
      </c>
      <c r="E13" s="536">
        <v>40</v>
      </c>
      <c r="F13" s="536" t="s">
        <v>77</v>
      </c>
      <c r="G13" s="536">
        <v>10</v>
      </c>
      <c r="H13" s="536" t="s">
        <v>77</v>
      </c>
      <c r="I13" s="537">
        <v>2</v>
      </c>
      <c r="J13" s="538" t="s">
        <v>303</v>
      </c>
    </row>
    <row r="14" spans="1:15" ht="15">
      <c r="A14" t="s">
        <v>302</v>
      </c>
      <c r="B14" s="534">
        <v>41281</v>
      </c>
      <c r="C14" s="535">
        <v>9.8000000000000007</v>
      </c>
      <c r="D14" s="535">
        <v>10.16</v>
      </c>
      <c r="E14" s="536">
        <v>7</v>
      </c>
      <c r="F14" s="536" t="s">
        <v>77</v>
      </c>
      <c r="G14" s="536">
        <v>3</v>
      </c>
      <c r="H14" s="536" t="s">
        <v>77</v>
      </c>
      <c r="I14" s="537">
        <v>3</v>
      </c>
      <c r="J14" s="538" t="s">
        <v>303</v>
      </c>
    </row>
    <row r="15" spans="1:15" ht="15">
      <c r="A15" t="s">
        <v>302</v>
      </c>
      <c r="B15" s="534">
        <v>41288</v>
      </c>
      <c r="C15" s="535">
        <v>10.06</v>
      </c>
      <c r="D15" s="535">
        <v>9.67</v>
      </c>
      <c r="E15" s="536">
        <v>78</v>
      </c>
      <c r="F15" s="536" t="s">
        <v>77</v>
      </c>
      <c r="G15" s="536">
        <v>44</v>
      </c>
      <c r="H15" s="536" t="s">
        <v>77</v>
      </c>
      <c r="I15" s="537">
        <v>2</v>
      </c>
      <c r="J15" s="538" t="s">
        <v>303</v>
      </c>
    </row>
    <row r="16" spans="1:15" ht="15">
      <c r="A16" t="s">
        <v>302</v>
      </c>
      <c r="B16" s="534">
        <v>41309</v>
      </c>
      <c r="C16" s="535">
        <v>10.85</v>
      </c>
      <c r="D16" s="535">
        <v>10.86</v>
      </c>
      <c r="E16" s="536">
        <v>20</v>
      </c>
      <c r="F16" s="536" t="s">
        <v>77</v>
      </c>
      <c r="G16" s="536">
        <v>18</v>
      </c>
      <c r="H16" s="536" t="s">
        <v>77</v>
      </c>
      <c r="I16" s="537">
        <v>3</v>
      </c>
      <c r="J16" s="538" t="s">
        <v>303</v>
      </c>
    </row>
    <row r="17" spans="1:10" ht="15">
      <c r="A17" t="s">
        <v>302</v>
      </c>
      <c r="B17" s="534">
        <v>41337</v>
      </c>
      <c r="C17" s="535">
        <v>12.15</v>
      </c>
      <c r="D17" s="535">
        <v>11.95</v>
      </c>
      <c r="E17" s="536">
        <v>5</v>
      </c>
      <c r="F17" s="536" t="s">
        <v>77</v>
      </c>
      <c r="G17" s="536">
        <v>6</v>
      </c>
      <c r="H17" s="536" t="s">
        <v>77</v>
      </c>
      <c r="I17" s="537">
        <v>2</v>
      </c>
      <c r="J17" s="538" t="s">
        <v>303</v>
      </c>
    </row>
    <row r="18" spans="1:10" ht="15">
      <c r="A18" t="s">
        <v>302</v>
      </c>
      <c r="B18" s="534">
        <v>41365</v>
      </c>
      <c r="C18" s="535">
        <v>11.72</v>
      </c>
      <c r="D18" s="535">
        <v>11.3</v>
      </c>
      <c r="E18" s="536">
        <v>8</v>
      </c>
      <c r="F18" s="536" t="s">
        <v>77</v>
      </c>
      <c r="G18" s="536">
        <v>5</v>
      </c>
      <c r="H18" s="536" t="s">
        <v>77</v>
      </c>
      <c r="I18" s="537">
        <v>3</v>
      </c>
      <c r="J18" s="538" t="s">
        <v>303</v>
      </c>
    </row>
    <row r="19" spans="1:10" ht="15">
      <c r="A19" t="s">
        <v>302</v>
      </c>
      <c r="B19" s="534">
        <v>41414</v>
      </c>
      <c r="C19" s="535">
        <v>6.74</v>
      </c>
      <c r="D19" s="535">
        <v>6.61</v>
      </c>
      <c r="E19" s="536">
        <v>21</v>
      </c>
      <c r="F19" s="536" t="s">
        <v>77</v>
      </c>
      <c r="G19" s="536">
        <v>6</v>
      </c>
      <c r="H19" s="536" t="s">
        <v>77</v>
      </c>
      <c r="I19" s="537">
        <v>3.5</v>
      </c>
      <c r="J19" s="538" t="s">
        <v>304</v>
      </c>
    </row>
    <row r="20" spans="1:10" ht="15">
      <c r="A20" t="s">
        <v>302</v>
      </c>
      <c r="B20" s="534">
        <v>41422</v>
      </c>
      <c r="C20" s="535">
        <v>7.3</v>
      </c>
      <c r="D20" s="535">
        <v>6.78</v>
      </c>
      <c r="E20" s="536">
        <v>51</v>
      </c>
      <c r="F20" s="536" t="s">
        <v>77</v>
      </c>
      <c r="G20" s="536">
        <v>6</v>
      </c>
      <c r="H20" s="536" t="s">
        <v>77</v>
      </c>
      <c r="I20" s="537">
        <v>2</v>
      </c>
      <c r="J20" s="538" t="s">
        <v>303</v>
      </c>
    </row>
    <row r="21" spans="1:10" ht="15">
      <c r="A21" t="s">
        <v>302</v>
      </c>
      <c r="B21" s="534">
        <v>41428</v>
      </c>
      <c r="C21" s="535">
        <v>6.81</v>
      </c>
      <c r="D21" s="535">
        <v>6.92</v>
      </c>
      <c r="E21" s="536">
        <v>600</v>
      </c>
      <c r="F21" s="536" t="s">
        <v>77</v>
      </c>
      <c r="G21" s="536">
        <v>470</v>
      </c>
      <c r="H21" s="536" t="s">
        <v>77</v>
      </c>
      <c r="I21" s="537">
        <v>3</v>
      </c>
      <c r="J21" s="538" t="s">
        <v>304</v>
      </c>
    </row>
    <row r="22" spans="1:10" ht="15">
      <c r="A22" t="s">
        <v>302</v>
      </c>
      <c r="B22" s="534">
        <v>41435</v>
      </c>
      <c r="C22" s="535">
        <v>7.41</v>
      </c>
      <c r="D22" s="535">
        <v>6.62</v>
      </c>
      <c r="E22" s="536">
        <v>80</v>
      </c>
      <c r="F22" s="536" t="s">
        <v>77</v>
      </c>
      <c r="G22" s="536">
        <v>30</v>
      </c>
      <c r="H22" s="536" t="s">
        <v>77</v>
      </c>
      <c r="I22" s="537">
        <v>3</v>
      </c>
      <c r="J22" s="538" t="s">
        <v>304</v>
      </c>
    </row>
    <row r="23" spans="1:10" ht="15">
      <c r="A23" t="s">
        <v>302</v>
      </c>
      <c r="B23" s="534">
        <v>41442</v>
      </c>
      <c r="C23" s="535">
        <v>6.13</v>
      </c>
      <c r="D23" s="535">
        <v>5.71</v>
      </c>
      <c r="E23" s="536">
        <v>66</v>
      </c>
      <c r="F23" s="536" t="s">
        <v>77</v>
      </c>
      <c r="G23" s="536">
        <v>4</v>
      </c>
      <c r="H23" s="536" t="s">
        <v>77</v>
      </c>
      <c r="I23" s="537">
        <v>2.5</v>
      </c>
      <c r="J23" s="538" t="s">
        <v>303</v>
      </c>
    </row>
    <row r="24" spans="1:10" ht="15">
      <c r="A24" t="s">
        <v>302</v>
      </c>
      <c r="B24" s="534">
        <v>41449</v>
      </c>
      <c r="C24" s="535">
        <v>6.96</v>
      </c>
      <c r="D24" s="535">
        <v>6.64</v>
      </c>
      <c r="E24" s="536">
        <v>70</v>
      </c>
      <c r="F24" s="536" t="s">
        <v>77</v>
      </c>
      <c r="G24" s="536">
        <v>3</v>
      </c>
      <c r="H24" s="536" t="s">
        <v>77</v>
      </c>
      <c r="I24" s="537">
        <v>2</v>
      </c>
      <c r="J24" s="538" t="s">
        <v>303</v>
      </c>
    </row>
    <row r="25" spans="1:10" ht="15">
      <c r="A25" t="s">
        <v>302</v>
      </c>
      <c r="B25" s="534">
        <v>41463</v>
      </c>
      <c r="C25" s="535">
        <v>5.45</v>
      </c>
      <c r="D25" s="535">
        <v>5.9</v>
      </c>
      <c r="E25" s="536">
        <v>14</v>
      </c>
      <c r="F25" s="536" t="s">
        <v>77</v>
      </c>
      <c r="G25" s="536">
        <v>7</v>
      </c>
      <c r="H25" s="536" t="s">
        <v>77</v>
      </c>
      <c r="I25" s="537">
        <v>3</v>
      </c>
      <c r="J25" s="538" t="s">
        <v>303</v>
      </c>
    </row>
    <row r="26" spans="1:10" ht="15">
      <c r="A26" t="s">
        <v>302</v>
      </c>
      <c r="B26" s="534">
        <v>41470</v>
      </c>
      <c r="C26" s="535">
        <v>4.8499999999999996</v>
      </c>
      <c r="D26" s="535">
        <v>4.7300000000000004</v>
      </c>
      <c r="E26" s="536">
        <v>22</v>
      </c>
      <c r="F26" s="536" t="s">
        <v>77</v>
      </c>
      <c r="G26" s="536">
        <v>4</v>
      </c>
      <c r="H26" s="536" t="s">
        <v>77</v>
      </c>
      <c r="I26" s="537">
        <v>3.5</v>
      </c>
      <c r="J26" s="538" t="s">
        <v>303</v>
      </c>
    </row>
    <row r="27" spans="1:10" ht="15">
      <c r="A27" t="s">
        <v>302</v>
      </c>
      <c r="B27" s="534">
        <v>41471</v>
      </c>
      <c r="C27" s="535">
        <v>5.42</v>
      </c>
      <c r="D27" s="535">
        <v>6.02</v>
      </c>
      <c r="E27" s="536">
        <v>177</v>
      </c>
      <c r="F27" s="536" t="s">
        <v>77</v>
      </c>
      <c r="G27" s="536">
        <v>2</v>
      </c>
      <c r="H27" s="536" t="s">
        <v>77</v>
      </c>
      <c r="I27" s="537">
        <v>3</v>
      </c>
      <c r="J27" s="538" t="s">
        <v>303</v>
      </c>
    </row>
    <row r="28" spans="1:10" ht="15">
      <c r="A28" t="s">
        <v>302</v>
      </c>
      <c r="B28" s="534">
        <v>41477</v>
      </c>
      <c r="C28" s="535">
        <v>5.17</v>
      </c>
      <c r="D28" s="535">
        <v>5.23</v>
      </c>
      <c r="E28" s="536">
        <v>62</v>
      </c>
      <c r="F28" s="536" t="s">
        <v>77</v>
      </c>
      <c r="G28" s="536">
        <v>7</v>
      </c>
      <c r="H28" s="536" t="s">
        <v>77</v>
      </c>
      <c r="I28" s="537">
        <v>3</v>
      </c>
      <c r="J28" s="538" t="s">
        <v>303</v>
      </c>
    </row>
    <row r="29" spans="1:10" ht="15">
      <c r="A29" t="s">
        <v>302</v>
      </c>
      <c r="B29" s="534">
        <v>41484</v>
      </c>
      <c r="C29" s="535">
        <v>5.53</v>
      </c>
      <c r="D29" s="535">
        <v>4.4400000000000004</v>
      </c>
      <c r="E29" s="536">
        <v>78</v>
      </c>
      <c r="F29" s="536" t="s">
        <v>77</v>
      </c>
      <c r="G29" s="536">
        <v>11</v>
      </c>
      <c r="H29" s="536" t="s">
        <v>77</v>
      </c>
      <c r="I29" s="537">
        <v>2.5</v>
      </c>
      <c r="J29" s="538" t="s">
        <v>304</v>
      </c>
    </row>
    <row r="30" spans="1:10" ht="15">
      <c r="A30" t="s">
        <v>302</v>
      </c>
      <c r="B30" s="534">
        <v>41491</v>
      </c>
      <c r="C30" s="535">
        <v>5.23</v>
      </c>
      <c r="D30" s="535">
        <v>5.18</v>
      </c>
      <c r="E30" s="536">
        <v>16</v>
      </c>
      <c r="F30" s="536" t="s">
        <v>77</v>
      </c>
      <c r="G30" s="536">
        <v>1</v>
      </c>
      <c r="H30" s="536" t="s">
        <v>77</v>
      </c>
      <c r="I30" s="537">
        <v>4</v>
      </c>
      <c r="J30" s="538" t="s">
        <v>303</v>
      </c>
    </row>
    <row r="31" spans="1:10" ht="15">
      <c r="A31" t="s">
        <v>302</v>
      </c>
      <c r="B31" s="534">
        <v>41498</v>
      </c>
      <c r="C31" s="535">
        <v>5.37</v>
      </c>
      <c r="D31" s="535">
        <v>4.45</v>
      </c>
      <c r="E31" s="536">
        <v>800</v>
      </c>
      <c r="F31" s="536" t="s">
        <v>77</v>
      </c>
      <c r="G31" s="536">
        <v>380</v>
      </c>
      <c r="H31" s="536" t="s">
        <v>77</v>
      </c>
      <c r="I31" s="537">
        <v>4</v>
      </c>
      <c r="J31" s="538" t="s">
        <v>303</v>
      </c>
    </row>
    <row r="32" spans="1:10" ht="15">
      <c r="A32" t="s">
        <v>302</v>
      </c>
      <c r="B32" s="534">
        <v>41505</v>
      </c>
      <c r="C32" s="535">
        <v>5.66</v>
      </c>
      <c r="D32" s="535">
        <v>5.3</v>
      </c>
      <c r="E32" s="536">
        <v>22</v>
      </c>
      <c r="F32" s="536" t="s">
        <v>77</v>
      </c>
      <c r="G32" s="536">
        <v>2</v>
      </c>
      <c r="H32" s="536" t="s">
        <v>77</v>
      </c>
      <c r="I32" s="537">
        <v>3.5</v>
      </c>
      <c r="J32" s="538" t="s">
        <v>304</v>
      </c>
    </row>
    <row r="33" spans="1:10" ht="15">
      <c r="A33" t="s">
        <v>302</v>
      </c>
      <c r="B33" s="534">
        <v>41512</v>
      </c>
      <c r="C33" s="535">
        <v>4.6900000000000004</v>
      </c>
      <c r="D33" s="535">
        <v>4.54</v>
      </c>
      <c r="E33" s="536">
        <v>20</v>
      </c>
      <c r="F33" s="536" t="s">
        <v>77</v>
      </c>
      <c r="G33" s="536">
        <v>8</v>
      </c>
      <c r="H33" s="536" t="s">
        <v>77</v>
      </c>
      <c r="I33" s="537">
        <v>4.5</v>
      </c>
      <c r="J33" s="538" t="s">
        <v>304</v>
      </c>
    </row>
    <row r="34" spans="1:10" ht="15">
      <c r="A34" t="s">
        <v>302</v>
      </c>
      <c r="B34" s="534">
        <v>41520</v>
      </c>
      <c r="C34" s="535">
        <v>4.84</v>
      </c>
      <c r="D34" s="535">
        <v>4.8600000000000003</v>
      </c>
      <c r="E34" s="536">
        <v>113</v>
      </c>
      <c r="F34" s="536" t="s">
        <v>77</v>
      </c>
      <c r="G34" s="536">
        <v>32</v>
      </c>
      <c r="H34" s="536" t="s">
        <v>77</v>
      </c>
      <c r="I34" s="537">
        <v>3</v>
      </c>
      <c r="J34" s="538" t="s">
        <v>304</v>
      </c>
    </row>
    <row r="35" spans="1:10" ht="15">
      <c r="A35" t="s">
        <v>302</v>
      </c>
      <c r="B35" s="534">
        <v>41526</v>
      </c>
      <c r="C35" s="535">
        <v>4.93</v>
      </c>
      <c r="D35" s="535">
        <v>4.92</v>
      </c>
      <c r="E35" s="536">
        <v>38</v>
      </c>
      <c r="F35" s="536" t="s">
        <v>77</v>
      </c>
      <c r="G35" s="536">
        <v>3</v>
      </c>
      <c r="H35" s="536" t="s">
        <v>77</v>
      </c>
      <c r="I35" s="537">
        <v>4.5</v>
      </c>
      <c r="J35" s="538" t="s">
        <v>304</v>
      </c>
    </row>
    <row r="36" spans="1:10" ht="15">
      <c r="A36" t="s">
        <v>302</v>
      </c>
      <c r="B36" s="534">
        <v>41533</v>
      </c>
      <c r="C36" s="535">
        <v>5.57</v>
      </c>
      <c r="D36" s="535">
        <v>5.24</v>
      </c>
      <c r="E36" s="536">
        <v>86</v>
      </c>
      <c r="F36" s="536" t="s">
        <v>77</v>
      </c>
      <c r="G36" s="536">
        <v>20</v>
      </c>
      <c r="H36" s="536" t="s">
        <v>77</v>
      </c>
      <c r="I36" s="537">
        <v>3</v>
      </c>
      <c r="J36" s="538" t="s">
        <v>303</v>
      </c>
    </row>
    <row r="37" spans="1:10" ht="15">
      <c r="A37" t="s">
        <v>302</v>
      </c>
      <c r="B37" s="534">
        <v>41540</v>
      </c>
      <c r="C37" s="535">
        <v>5.78</v>
      </c>
      <c r="D37" s="535">
        <v>5.63</v>
      </c>
      <c r="E37" s="536">
        <v>278</v>
      </c>
      <c r="F37" s="536" t="s">
        <v>77</v>
      </c>
      <c r="G37" s="536">
        <v>40</v>
      </c>
      <c r="H37" s="536" t="s">
        <v>77</v>
      </c>
      <c r="I37" s="537">
        <v>3.5</v>
      </c>
      <c r="J37" s="538" t="s">
        <v>304</v>
      </c>
    </row>
    <row r="38" spans="1:10" ht="15">
      <c r="A38" t="s">
        <v>302</v>
      </c>
      <c r="B38" s="534">
        <v>41554</v>
      </c>
      <c r="C38" s="535">
        <v>5.93</v>
      </c>
      <c r="D38" s="535">
        <v>5.9</v>
      </c>
      <c r="E38" s="536">
        <v>14</v>
      </c>
      <c r="F38" s="536" t="s">
        <v>77</v>
      </c>
      <c r="G38" s="536">
        <v>2</v>
      </c>
      <c r="H38" s="536" t="s">
        <v>77</v>
      </c>
      <c r="I38" s="537">
        <v>3</v>
      </c>
      <c r="J38" s="538" t="s">
        <v>303</v>
      </c>
    </row>
    <row r="39" spans="1:10" ht="15">
      <c r="A39" t="s">
        <v>302</v>
      </c>
      <c r="B39" s="534">
        <v>41569</v>
      </c>
      <c r="C39" s="535">
        <v>6.76</v>
      </c>
      <c r="D39" s="535">
        <v>6.29</v>
      </c>
      <c r="E39" s="536">
        <v>44</v>
      </c>
      <c r="F39" s="536" t="s">
        <v>77</v>
      </c>
      <c r="G39" s="536">
        <v>4</v>
      </c>
      <c r="H39" s="536" t="s">
        <v>77</v>
      </c>
      <c r="I39" s="537">
        <v>3.5</v>
      </c>
      <c r="J39" s="538" t="s">
        <v>303</v>
      </c>
    </row>
    <row r="40" spans="1:10" ht="15">
      <c r="A40" t="s">
        <v>302</v>
      </c>
      <c r="B40" s="534">
        <v>41590</v>
      </c>
      <c r="C40" s="535">
        <v>7.89</v>
      </c>
      <c r="D40" s="535">
        <v>7.8</v>
      </c>
      <c r="E40" s="536">
        <v>27</v>
      </c>
      <c r="F40" s="536" t="s">
        <v>77</v>
      </c>
      <c r="G40" s="536">
        <v>5</v>
      </c>
      <c r="H40" s="536" t="s">
        <v>77</v>
      </c>
      <c r="I40" s="537">
        <v>5</v>
      </c>
      <c r="J40" s="538" t="s">
        <v>303</v>
      </c>
    </row>
    <row r="41" spans="1:10" ht="15">
      <c r="A41" t="s">
        <v>302</v>
      </c>
      <c r="B41" s="534">
        <v>41610</v>
      </c>
      <c r="C41" s="535">
        <v>8.7200000000000006</v>
      </c>
      <c r="D41" s="535">
        <v>8.64</v>
      </c>
      <c r="E41" s="536">
        <v>24</v>
      </c>
      <c r="F41" s="536" t="s">
        <v>77</v>
      </c>
      <c r="G41" s="536">
        <v>6</v>
      </c>
      <c r="H41" s="536" t="s">
        <v>77</v>
      </c>
      <c r="I41" s="537" t="s">
        <v>77</v>
      </c>
      <c r="J41" s="538" t="s">
        <v>303</v>
      </c>
    </row>
    <row r="42" spans="1:10" ht="15">
      <c r="A42" t="s">
        <v>302</v>
      </c>
      <c r="B42" s="534">
        <v>41645</v>
      </c>
      <c r="C42" s="535">
        <v>10</v>
      </c>
      <c r="D42" s="535">
        <v>10.19</v>
      </c>
      <c r="E42" s="536">
        <v>39</v>
      </c>
      <c r="F42" s="536" t="s">
        <v>77</v>
      </c>
      <c r="G42" s="536">
        <v>40</v>
      </c>
      <c r="H42" s="536" t="s">
        <v>77</v>
      </c>
      <c r="I42" s="537">
        <v>2</v>
      </c>
      <c r="J42" s="537" t="s">
        <v>305</v>
      </c>
    </row>
    <row r="43" spans="1:10" ht="15">
      <c r="A43" t="s">
        <v>302</v>
      </c>
      <c r="B43" s="534">
        <v>41694</v>
      </c>
      <c r="C43" s="535">
        <v>12.5</v>
      </c>
      <c r="D43" s="535">
        <v>12.23</v>
      </c>
      <c r="E43" s="536">
        <v>16</v>
      </c>
      <c r="F43" s="536" t="s">
        <v>77</v>
      </c>
      <c r="G43" s="536">
        <v>2</v>
      </c>
      <c r="H43" s="536" t="s">
        <v>77</v>
      </c>
      <c r="I43" s="537">
        <v>3</v>
      </c>
      <c r="J43" s="537" t="s">
        <v>305</v>
      </c>
    </row>
    <row r="44" spans="1:10" ht="15">
      <c r="A44" t="s">
        <v>302</v>
      </c>
      <c r="B44" s="534">
        <v>41701</v>
      </c>
      <c r="C44" s="535">
        <v>12.09</v>
      </c>
      <c r="D44" s="535">
        <v>10.78</v>
      </c>
      <c r="E44" s="536">
        <v>32</v>
      </c>
      <c r="F44" s="536" t="s">
        <v>77</v>
      </c>
      <c r="G44" s="536">
        <v>21</v>
      </c>
      <c r="H44" s="536" t="s">
        <v>77</v>
      </c>
      <c r="I44" s="537">
        <v>2</v>
      </c>
      <c r="J44" s="537" t="s">
        <v>306</v>
      </c>
    </row>
    <row r="45" spans="1:10" ht="15">
      <c r="A45" t="s">
        <v>302</v>
      </c>
      <c r="B45" s="534">
        <v>41730</v>
      </c>
      <c r="C45" s="535">
        <v>11.08</v>
      </c>
      <c r="D45" s="535">
        <v>11.52</v>
      </c>
      <c r="E45" s="536">
        <v>115</v>
      </c>
      <c r="F45" s="536" t="s">
        <v>77</v>
      </c>
      <c r="G45" s="536">
        <v>76</v>
      </c>
      <c r="H45" s="536" t="s">
        <v>77</v>
      </c>
      <c r="I45" s="537">
        <v>1.5</v>
      </c>
      <c r="J45" s="537" t="s">
        <v>305</v>
      </c>
    </row>
    <row r="46" spans="1:10" ht="15">
      <c r="A46" t="s">
        <v>302</v>
      </c>
      <c r="B46" s="534">
        <v>41792</v>
      </c>
      <c r="C46" s="535">
        <v>8.0399999999999991</v>
      </c>
      <c r="D46" s="535">
        <v>7.21</v>
      </c>
      <c r="E46" s="536">
        <v>7</v>
      </c>
      <c r="F46" s="536" t="s">
        <v>77</v>
      </c>
      <c r="G46" s="536">
        <v>1</v>
      </c>
      <c r="H46" s="536" t="s">
        <v>77</v>
      </c>
      <c r="I46" s="537">
        <v>4</v>
      </c>
      <c r="J46" s="537" t="s">
        <v>306</v>
      </c>
    </row>
    <row r="47" spans="1:10" ht="15">
      <c r="A47" t="s">
        <v>302</v>
      </c>
      <c r="B47" s="534">
        <v>41809</v>
      </c>
      <c r="C47" s="535">
        <v>5.8</v>
      </c>
      <c r="D47" s="535">
        <v>5.8</v>
      </c>
      <c r="E47" s="536">
        <v>11</v>
      </c>
      <c r="F47" s="536" t="s">
        <v>77</v>
      </c>
      <c r="G47" s="536">
        <v>4</v>
      </c>
      <c r="H47" s="536" t="s">
        <v>77</v>
      </c>
      <c r="I47" s="537">
        <v>3.5</v>
      </c>
      <c r="J47" s="537" t="s">
        <v>306</v>
      </c>
    </row>
    <row r="48" spans="1:10" ht="15">
      <c r="A48" t="s">
        <v>302</v>
      </c>
      <c r="B48" s="534">
        <v>41813</v>
      </c>
      <c r="C48" s="535">
        <v>6.66</v>
      </c>
      <c r="D48" s="535">
        <v>6.92</v>
      </c>
      <c r="E48" s="536">
        <v>16</v>
      </c>
      <c r="F48" s="536" t="s">
        <v>77</v>
      </c>
      <c r="G48" s="536">
        <v>4</v>
      </c>
      <c r="H48" s="536" t="s">
        <v>77</v>
      </c>
      <c r="I48" s="537">
        <v>4.5</v>
      </c>
      <c r="J48" s="537" t="s">
        <v>306</v>
      </c>
    </row>
    <row r="49" spans="1:10" ht="15">
      <c r="A49" t="s">
        <v>302</v>
      </c>
      <c r="B49" s="534">
        <v>41820</v>
      </c>
      <c r="C49" s="535">
        <v>5.98</v>
      </c>
      <c r="D49" s="535">
        <v>5.51</v>
      </c>
      <c r="E49" s="536">
        <v>7</v>
      </c>
      <c r="F49" s="536" t="s">
        <v>77</v>
      </c>
      <c r="G49" s="536">
        <v>1</v>
      </c>
      <c r="H49" s="536" t="s">
        <v>77</v>
      </c>
      <c r="I49" s="537">
        <v>3.5</v>
      </c>
      <c r="J49" s="537" t="s">
        <v>306</v>
      </c>
    </row>
    <row r="50" spans="1:10" ht="15">
      <c r="A50" t="s">
        <v>302</v>
      </c>
      <c r="B50" s="534">
        <v>41827</v>
      </c>
      <c r="C50" s="535">
        <v>5.83</v>
      </c>
      <c r="D50" s="535">
        <v>5.91</v>
      </c>
      <c r="E50" s="536">
        <v>23</v>
      </c>
      <c r="F50" s="536" t="s">
        <v>77</v>
      </c>
      <c r="G50" s="536">
        <v>4</v>
      </c>
      <c r="H50" s="536" t="s">
        <v>77</v>
      </c>
      <c r="I50" s="537">
        <v>4.5</v>
      </c>
      <c r="J50" s="537" t="s">
        <v>306</v>
      </c>
    </row>
    <row r="51" spans="1:10" ht="15">
      <c r="A51" t="s">
        <v>302</v>
      </c>
      <c r="B51" s="534">
        <v>41834</v>
      </c>
      <c r="C51" s="535">
        <v>5.68</v>
      </c>
      <c r="D51" s="535">
        <v>5.66</v>
      </c>
      <c r="E51" s="536">
        <v>2000</v>
      </c>
      <c r="F51" s="536" t="s">
        <v>77</v>
      </c>
      <c r="G51" s="536">
        <v>46</v>
      </c>
      <c r="H51" s="536" t="s">
        <v>77</v>
      </c>
      <c r="I51" s="537">
        <v>2</v>
      </c>
      <c r="J51" s="537" t="s">
        <v>305</v>
      </c>
    </row>
    <row r="52" spans="1:10" ht="15">
      <c r="A52" t="s">
        <v>302</v>
      </c>
      <c r="B52" s="534">
        <v>41841</v>
      </c>
      <c r="C52" s="535">
        <v>4.9800000000000004</v>
      </c>
      <c r="D52" s="535">
        <v>4.6500000000000004</v>
      </c>
      <c r="E52" s="536">
        <v>11</v>
      </c>
      <c r="F52" s="536" t="s">
        <v>77</v>
      </c>
      <c r="G52" s="536">
        <v>4</v>
      </c>
      <c r="H52" s="536" t="s">
        <v>77</v>
      </c>
      <c r="I52" s="537">
        <v>3</v>
      </c>
      <c r="J52" s="537" t="s">
        <v>306</v>
      </c>
    </row>
    <row r="53" spans="1:10" ht="15">
      <c r="A53" t="s">
        <v>302</v>
      </c>
      <c r="B53" s="534">
        <v>41848</v>
      </c>
      <c r="C53" s="535">
        <v>5.24</v>
      </c>
      <c r="D53" s="535">
        <v>5.4</v>
      </c>
      <c r="E53" s="536">
        <v>70</v>
      </c>
      <c r="F53" s="536" t="s">
        <v>77</v>
      </c>
      <c r="G53" s="536">
        <v>6</v>
      </c>
      <c r="H53" s="536" t="s">
        <v>77</v>
      </c>
      <c r="I53" s="537">
        <v>4</v>
      </c>
      <c r="J53" s="537" t="s">
        <v>305</v>
      </c>
    </row>
    <row r="54" spans="1:10" ht="15">
      <c r="A54" t="s">
        <v>302</v>
      </c>
      <c r="B54" s="534">
        <v>41855</v>
      </c>
      <c r="C54" s="535">
        <v>4.46</v>
      </c>
      <c r="D54" s="535">
        <v>4.34</v>
      </c>
      <c r="E54" s="536">
        <v>75</v>
      </c>
      <c r="F54" s="536" t="s">
        <v>77</v>
      </c>
      <c r="G54" s="536">
        <v>6</v>
      </c>
      <c r="H54" s="536" t="s">
        <v>77</v>
      </c>
      <c r="I54" s="537">
        <v>4.5</v>
      </c>
      <c r="J54" s="537" t="s">
        <v>305</v>
      </c>
    </row>
    <row r="55" spans="1:10" ht="15">
      <c r="A55" t="s">
        <v>302</v>
      </c>
      <c r="B55" s="534">
        <v>41862</v>
      </c>
      <c r="C55" s="535">
        <v>4.99</v>
      </c>
      <c r="D55" s="535">
        <v>5.05</v>
      </c>
      <c r="E55" s="536">
        <v>21</v>
      </c>
      <c r="F55" s="536" t="s">
        <v>77</v>
      </c>
      <c r="G55" s="536">
        <v>6</v>
      </c>
      <c r="H55" s="536" t="s">
        <v>77</v>
      </c>
      <c r="I55" s="537">
        <v>2</v>
      </c>
      <c r="J55" s="537" t="s">
        <v>306</v>
      </c>
    </row>
    <row r="56" spans="1:10" ht="15">
      <c r="A56" t="s">
        <v>302</v>
      </c>
      <c r="B56" s="534">
        <v>41869</v>
      </c>
      <c r="C56" s="535">
        <v>4.45</v>
      </c>
      <c r="D56" s="535">
        <v>4.6399999999999997</v>
      </c>
      <c r="E56" s="536">
        <v>650</v>
      </c>
      <c r="F56" s="536" t="s">
        <v>77</v>
      </c>
      <c r="G56" s="536">
        <v>1</v>
      </c>
      <c r="H56" s="536" t="s">
        <v>77</v>
      </c>
      <c r="I56" s="537">
        <v>6</v>
      </c>
      <c r="J56" s="537" t="s">
        <v>306</v>
      </c>
    </row>
    <row r="57" spans="1:10" ht="15">
      <c r="A57" t="s">
        <v>302</v>
      </c>
      <c r="B57" s="534">
        <v>41876</v>
      </c>
      <c r="C57" s="535">
        <v>6.17</v>
      </c>
      <c r="D57" s="535">
        <v>5.62</v>
      </c>
      <c r="E57" s="536">
        <v>860</v>
      </c>
      <c r="F57" s="536" t="s">
        <v>77</v>
      </c>
      <c r="G57" s="536">
        <v>4</v>
      </c>
      <c r="H57" s="536" t="s">
        <v>77</v>
      </c>
      <c r="I57" s="537">
        <v>3</v>
      </c>
      <c r="J57" s="537" t="s">
        <v>306</v>
      </c>
    </row>
    <row r="58" spans="1:10" ht="15">
      <c r="A58" t="s">
        <v>302</v>
      </c>
      <c r="B58" s="534">
        <v>41890</v>
      </c>
      <c r="C58" s="535">
        <v>5.32</v>
      </c>
      <c r="D58" s="535">
        <v>4.71</v>
      </c>
      <c r="E58" s="536">
        <v>30</v>
      </c>
      <c r="F58" s="536" t="s">
        <v>77</v>
      </c>
      <c r="G58" s="536">
        <v>2</v>
      </c>
      <c r="H58" s="536" t="s">
        <v>77</v>
      </c>
      <c r="I58" s="537">
        <v>3.5</v>
      </c>
      <c r="J58" s="537" t="s">
        <v>306</v>
      </c>
    </row>
    <row r="59" spans="1:10" ht="15">
      <c r="A59" t="s">
        <v>302</v>
      </c>
      <c r="B59" s="534">
        <v>41897</v>
      </c>
      <c r="C59" s="535">
        <v>5.0199999999999996</v>
      </c>
      <c r="D59" s="535">
        <v>4.9800000000000004</v>
      </c>
      <c r="E59" s="536">
        <v>33</v>
      </c>
      <c r="F59" s="536" t="s">
        <v>77</v>
      </c>
      <c r="G59" s="536">
        <v>4</v>
      </c>
      <c r="H59" s="536" t="s">
        <v>77</v>
      </c>
      <c r="I59" s="537">
        <v>4.5</v>
      </c>
      <c r="J59" s="537" t="s">
        <v>305</v>
      </c>
    </row>
    <row r="60" spans="1:10" ht="15">
      <c r="A60" t="s">
        <v>302</v>
      </c>
      <c r="B60" s="534">
        <v>41904</v>
      </c>
      <c r="C60" s="535">
        <v>6.31</v>
      </c>
      <c r="D60" s="535">
        <v>5.64</v>
      </c>
      <c r="E60" s="536">
        <v>8</v>
      </c>
      <c r="F60" s="536" t="s">
        <v>77</v>
      </c>
      <c r="G60" s="536">
        <v>1</v>
      </c>
      <c r="H60" s="536" t="s">
        <v>77</v>
      </c>
      <c r="I60" s="537">
        <v>5</v>
      </c>
      <c r="J60" s="537" t="s">
        <v>306</v>
      </c>
    </row>
    <row r="61" spans="1:10" ht="15">
      <c r="A61" t="s">
        <v>302</v>
      </c>
      <c r="B61" s="534">
        <v>41911</v>
      </c>
      <c r="C61" s="535">
        <v>5.0999999999999996</v>
      </c>
      <c r="D61" s="535">
        <v>5.16</v>
      </c>
      <c r="E61" s="536">
        <v>9</v>
      </c>
      <c r="F61" s="536" t="s">
        <v>77</v>
      </c>
      <c r="G61" s="536">
        <v>2</v>
      </c>
      <c r="H61" s="536" t="s">
        <v>77</v>
      </c>
      <c r="I61" s="537">
        <v>5.5</v>
      </c>
      <c r="J61" s="537" t="s">
        <v>306</v>
      </c>
    </row>
    <row r="62" spans="1:10" ht="15">
      <c r="A62" t="s">
        <v>302</v>
      </c>
      <c r="B62" s="534">
        <v>41918</v>
      </c>
      <c r="C62" s="535">
        <v>5.52</v>
      </c>
      <c r="D62" s="535">
        <v>5.72</v>
      </c>
      <c r="E62" s="536">
        <v>144</v>
      </c>
      <c r="F62" s="536" t="s">
        <v>77</v>
      </c>
      <c r="G62" s="536">
        <v>28</v>
      </c>
      <c r="H62" s="536" t="s">
        <v>77</v>
      </c>
      <c r="I62" s="537">
        <v>4.5</v>
      </c>
      <c r="J62" s="537" t="s">
        <v>305</v>
      </c>
    </row>
    <row r="63" spans="1:10" ht="15">
      <c r="A63" t="s">
        <v>302</v>
      </c>
      <c r="B63" s="534">
        <v>41948</v>
      </c>
      <c r="C63" s="535">
        <v>7.72</v>
      </c>
      <c r="D63" s="535">
        <v>7.64</v>
      </c>
      <c r="E63" s="536">
        <v>12</v>
      </c>
      <c r="F63" s="536" t="s">
        <v>77</v>
      </c>
      <c r="G63" s="536">
        <v>4</v>
      </c>
      <c r="H63" s="536" t="s">
        <v>77</v>
      </c>
      <c r="I63" s="537">
        <v>4</v>
      </c>
      <c r="J63" s="537" t="s">
        <v>306</v>
      </c>
    </row>
    <row r="64" spans="1:10" ht="15">
      <c r="A64" t="s">
        <v>302</v>
      </c>
      <c r="B64" s="534">
        <v>41967</v>
      </c>
      <c r="C64" s="535">
        <v>6.59</v>
      </c>
      <c r="D64" s="535">
        <v>7.89</v>
      </c>
      <c r="E64" s="536">
        <v>180</v>
      </c>
      <c r="F64" s="536" t="s">
        <v>77</v>
      </c>
      <c r="G64" s="536">
        <v>84</v>
      </c>
      <c r="H64" s="536" t="s">
        <v>77</v>
      </c>
      <c r="I64" s="537">
        <v>3.5</v>
      </c>
      <c r="J64" s="537" t="s">
        <v>305</v>
      </c>
    </row>
    <row r="65" spans="1:10" ht="15">
      <c r="A65" t="s">
        <v>302</v>
      </c>
      <c r="B65" s="534">
        <v>41975</v>
      </c>
      <c r="C65" s="535">
        <v>8.51</v>
      </c>
      <c r="D65" s="535">
        <v>8.49</v>
      </c>
      <c r="E65" s="536">
        <v>22</v>
      </c>
      <c r="F65" s="536" t="s">
        <v>77</v>
      </c>
      <c r="G65" s="536">
        <v>5</v>
      </c>
      <c r="H65" s="536" t="s">
        <v>77</v>
      </c>
      <c r="I65" s="537">
        <v>3.5</v>
      </c>
      <c r="J65" s="537" t="s">
        <v>306</v>
      </c>
    </row>
    <row r="66" spans="1:10" ht="15">
      <c r="A66" t="s">
        <v>302</v>
      </c>
      <c r="B66" s="534">
        <v>42009</v>
      </c>
      <c r="C66" s="535">
        <v>10.16</v>
      </c>
      <c r="D66" s="535">
        <v>10.039999999999999</v>
      </c>
      <c r="E66" s="536">
        <v>168</v>
      </c>
      <c r="F66" s="536" t="s">
        <v>77</v>
      </c>
      <c r="G66" s="536">
        <v>116</v>
      </c>
      <c r="H66" s="536" t="s">
        <v>77</v>
      </c>
      <c r="I66" s="537">
        <v>2</v>
      </c>
      <c r="J66" s="537" t="s">
        <v>305</v>
      </c>
    </row>
    <row r="67" spans="1:10" ht="15">
      <c r="A67" t="s">
        <v>302</v>
      </c>
      <c r="B67" s="534">
        <v>42037</v>
      </c>
      <c r="C67" s="535">
        <v>10.99</v>
      </c>
      <c r="D67" s="535">
        <v>10.89</v>
      </c>
      <c r="E67" s="536">
        <v>26</v>
      </c>
      <c r="F67" s="536" t="s">
        <v>77</v>
      </c>
      <c r="G67" s="536">
        <v>16</v>
      </c>
      <c r="H67" s="536" t="s">
        <v>77</v>
      </c>
      <c r="I67" s="537">
        <v>2</v>
      </c>
      <c r="J67" s="537" t="s">
        <v>305</v>
      </c>
    </row>
    <row r="68" spans="1:10" ht="15">
      <c r="A68" t="s">
        <v>302</v>
      </c>
      <c r="B68" s="534">
        <v>42079</v>
      </c>
      <c r="C68" s="535">
        <v>8.6300000000000008</v>
      </c>
      <c r="D68" s="535">
        <v>11.22</v>
      </c>
      <c r="E68" s="536">
        <v>82</v>
      </c>
      <c r="F68" s="536" t="s">
        <v>77</v>
      </c>
      <c r="G68" s="536">
        <v>60</v>
      </c>
      <c r="H68" s="536" t="s">
        <v>77</v>
      </c>
      <c r="I68" s="537">
        <v>4</v>
      </c>
      <c r="J68" s="537" t="s">
        <v>306</v>
      </c>
    </row>
    <row r="69" spans="1:10" ht="15">
      <c r="A69" t="s">
        <v>302</v>
      </c>
      <c r="B69" s="534">
        <v>42100</v>
      </c>
      <c r="C69" s="535">
        <v>11.16</v>
      </c>
      <c r="D69" s="535">
        <v>10.78</v>
      </c>
      <c r="E69" s="536">
        <v>4</v>
      </c>
      <c r="F69" s="536" t="s">
        <v>77</v>
      </c>
      <c r="G69" s="536">
        <v>5</v>
      </c>
      <c r="H69" s="536" t="s">
        <v>77</v>
      </c>
      <c r="I69" s="537">
        <v>4</v>
      </c>
      <c r="J69" s="537" t="s">
        <v>306</v>
      </c>
    </row>
    <row r="70" spans="1:10" ht="15">
      <c r="A70" t="s">
        <v>302</v>
      </c>
      <c r="B70" s="534">
        <v>42142</v>
      </c>
      <c r="C70" s="535">
        <v>7.4</v>
      </c>
      <c r="D70" s="535">
        <v>7.58</v>
      </c>
      <c r="E70" s="536">
        <v>20</v>
      </c>
      <c r="F70" s="536" t="s">
        <v>77</v>
      </c>
      <c r="G70" s="536">
        <v>6</v>
      </c>
      <c r="H70" s="536" t="s">
        <v>77</v>
      </c>
      <c r="I70" s="537">
        <v>2</v>
      </c>
      <c r="J70" s="537" t="s">
        <v>305</v>
      </c>
    </row>
    <row r="71" spans="1:10" ht="15">
      <c r="A71" t="s">
        <v>302</v>
      </c>
      <c r="B71" s="534">
        <v>42159</v>
      </c>
      <c r="C71" s="535">
        <v>6.83</v>
      </c>
      <c r="D71" s="535">
        <v>6.76</v>
      </c>
      <c r="E71" s="536">
        <v>96</v>
      </c>
      <c r="F71" s="536" t="s">
        <v>77</v>
      </c>
      <c r="G71" s="536">
        <v>7</v>
      </c>
      <c r="H71" s="536" t="s">
        <v>77</v>
      </c>
      <c r="I71" s="537">
        <v>3</v>
      </c>
      <c r="J71" s="537" t="s">
        <v>306</v>
      </c>
    </row>
    <row r="72" spans="1:10" ht="15">
      <c r="A72" t="s">
        <v>302</v>
      </c>
      <c r="B72" s="534">
        <v>42163</v>
      </c>
      <c r="C72" s="535">
        <v>6.19</v>
      </c>
      <c r="D72" s="535">
        <v>6.33</v>
      </c>
      <c r="E72" s="536">
        <v>22</v>
      </c>
      <c r="F72" s="536" t="s">
        <v>77</v>
      </c>
      <c r="G72" s="536">
        <v>4</v>
      </c>
      <c r="H72" s="536" t="s">
        <v>77</v>
      </c>
      <c r="I72" s="537">
        <v>4</v>
      </c>
      <c r="J72" s="537" t="s">
        <v>306</v>
      </c>
    </row>
    <row r="73" spans="1:10" ht="15">
      <c r="A73" t="s">
        <v>302</v>
      </c>
      <c r="B73" s="534">
        <v>42170</v>
      </c>
      <c r="C73" s="535">
        <v>6.33</v>
      </c>
      <c r="D73" s="535">
        <v>6.2</v>
      </c>
      <c r="E73" s="536">
        <v>384</v>
      </c>
      <c r="F73" s="536" t="s">
        <v>77</v>
      </c>
      <c r="G73" s="536">
        <v>160</v>
      </c>
      <c r="H73" s="536" t="s">
        <v>77</v>
      </c>
      <c r="I73" s="537">
        <v>4.5</v>
      </c>
      <c r="J73" s="537" t="s">
        <v>305</v>
      </c>
    </row>
    <row r="74" spans="1:10" ht="15">
      <c r="A74" t="s">
        <v>302</v>
      </c>
      <c r="B74" s="534">
        <v>42177</v>
      </c>
      <c r="C74" s="535">
        <v>5.24</v>
      </c>
      <c r="D74" s="535">
        <v>5.16</v>
      </c>
      <c r="E74" s="536">
        <v>164</v>
      </c>
      <c r="F74" s="536" t="s">
        <v>77</v>
      </c>
      <c r="G74" s="536">
        <v>74</v>
      </c>
      <c r="H74" s="536" t="s">
        <v>77</v>
      </c>
      <c r="I74" s="537">
        <v>3</v>
      </c>
      <c r="J74" s="537" t="s">
        <v>305</v>
      </c>
    </row>
    <row r="75" spans="1:10" ht="15">
      <c r="A75" t="s">
        <v>302</v>
      </c>
      <c r="B75" s="534">
        <v>42184</v>
      </c>
      <c r="C75" s="535">
        <v>6.97</v>
      </c>
      <c r="D75" s="535">
        <v>6.67</v>
      </c>
      <c r="E75" s="536">
        <v>82</v>
      </c>
      <c r="F75" s="536" t="s">
        <v>77</v>
      </c>
      <c r="G75" s="536">
        <v>4</v>
      </c>
      <c r="H75" s="536" t="s">
        <v>77</v>
      </c>
      <c r="I75" s="537">
        <v>3.5</v>
      </c>
      <c r="J75" s="537" t="s">
        <v>305</v>
      </c>
    </row>
    <row r="76" spans="1:10" ht="15">
      <c r="A76" t="s">
        <v>302</v>
      </c>
      <c r="B76" s="534">
        <v>42191</v>
      </c>
      <c r="C76" s="535">
        <v>5.22</v>
      </c>
      <c r="D76" s="535">
        <v>5.2</v>
      </c>
      <c r="E76" s="536">
        <v>3</v>
      </c>
      <c r="F76" s="536" t="s">
        <v>77</v>
      </c>
      <c r="G76" s="536">
        <v>4</v>
      </c>
      <c r="H76" s="536" t="s">
        <v>77</v>
      </c>
      <c r="I76" s="537">
        <v>3.5</v>
      </c>
      <c r="J76" s="537" t="s">
        <v>306</v>
      </c>
    </row>
    <row r="77" spans="1:10" ht="15">
      <c r="A77" t="s">
        <v>302</v>
      </c>
      <c r="B77" s="534">
        <v>42198</v>
      </c>
      <c r="C77" s="535">
        <v>5.86</v>
      </c>
      <c r="D77" s="535">
        <v>5.41</v>
      </c>
      <c r="E77" s="536">
        <v>59</v>
      </c>
      <c r="F77" s="536" t="s">
        <v>77</v>
      </c>
      <c r="G77" s="536">
        <v>2</v>
      </c>
      <c r="H77" s="536" t="s">
        <v>77</v>
      </c>
      <c r="I77" s="537">
        <v>3.5</v>
      </c>
      <c r="J77" s="537" t="s">
        <v>306</v>
      </c>
    </row>
    <row r="78" spans="1:10" ht="15">
      <c r="A78" t="s">
        <v>302</v>
      </c>
      <c r="B78" s="534">
        <v>42205</v>
      </c>
      <c r="C78" s="535">
        <v>4.3499999999999996</v>
      </c>
      <c r="D78" s="535">
        <v>4.41</v>
      </c>
      <c r="E78" s="536">
        <v>42</v>
      </c>
      <c r="F78" s="536" t="s">
        <v>77</v>
      </c>
      <c r="G78" s="536">
        <v>3</v>
      </c>
      <c r="H78" s="536" t="s">
        <v>77</v>
      </c>
      <c r="I78" s="537">
        <v>4.5</v>
      </c>
      <c r="J78" s="537" t="s">
        <v>306</v>
      </c>
    </row>
    <row r="79" spans="1:10" ht="15">
      <c r="A79" t="s">
        <v>302</v>
      </c>
      <c r="B79" s="534">
        <v>42212</v>
      </c>
      <c r="C79" s="535">
        <v>4.8899999999999997</v>
      </c>
      <c r="D79" s="535">
        <v>4.88</v>
      </c>
      <c r="E79" s="536">
        <v>77</v>
      </c>
      <c r="F79" s="536" t="s">
        <v>77</v>
      </c>
      <c r="G79" s="536">
        <v>26</v>
      </c>
      <c r="H79" s="536" t="s">
        <v>77</v>
      </c>
      <c r="I79" s="537">
        <v>4</v>
      </c>
      <c r="J79" s="537" t="s">
        <v>305</v>
      </c>
    </row>
    <row r="80" spans="1:10" ht="15">
      <c r="A80" t="s">
        <v>302</v>
      </c>
      <c r="B80" s="534">
        <v>42219</v>
      </c>
      <c r="C80" s="535">
        <v>4.33</v>
      </c>
      <c r="D80" s="535">
        <v>4.45</v>
      </c>
      <c r="E80" s="536">
        <v>10</v>
      </c>
      <c r="F80" s="536" t="s">
        <v>77</v>
      </c>
      <c r="G80" s="536">
        <v>1</v>
      </c>
      <c r="H80" s="536" t="s">
        <v>77</v>
      </c>
      <c r="I80" s="537">
        <v>3.5</v>
      </c>
      <c r="J80" s="537" t="s">
        <v>306</v>
      </c>
    </row>
    <row r="81" spans="1:10" ht="15">
      <c r="A81" t="s">
        <v>302</v>
      </c>
      <c r="B81" s="534">
        <v>42226</v>
      </c>
      <c r="C81" s="535">
        <v>4.93</v>
      </c>
      <c r="D81" s="535">
        <v>4.84</v>
      </c>
      <c r="E81" s="536">
        <v>10</v>
      </c>
      <c r="F81" s="536" t="s">
        <v>77</v>
      </c>
      <c r="G81" s="536">
        <v>2</v>
      </c>
      <c r="H81" s="536" t="s">
        <v>77</v>
      </c>
      <c r="I81" s="537">
        <v>4</v>
      </c>
      <c r="J81" s="537" t="s">
        <v>306</v>
      </c>
    </row>
    <row r="82" spans="1:10" ht="15">
      <c r="A82" t="s">
        <v>302</v>
      </c>
      <c r="B82" s="534">
        <v>42233</v>
      </c>
      <c r="C82" s="535">
        <v>4.9800000000000004</v>
      </c>
      <c r="D82" s="535">
        <v>4.71</v>
      </c>
      <c r="E82" s="536">
        <v>350</v>
      </c>
      <c r="F82" s="536" t="s">
        <v>77</v>
      </c>
      <c r="G82" s="536">
        <v>14</v>
      </c>
      <c r="H82" s="536" t="s">
        <v>77</v>
      </c>
      <c r="I82" s="537">
        <v>4</v>
      </c>
      <c r="J82" s="537" t="s">
        <v>306</v>
      </c>
    </row>
    <row r="83" spans="1:10" ht="15">
      <c r="A83" t="s">
        <v>302</v>
      </c>
      <c r="B83" s="534">
        <v>42240</v>
      </c>
      <c r="C83" s="535">
        <v>4.22</v>
      </c>
      <c r="D83" s="535">
        <v>3.98</v>
      </c>
      <c r="E83" s="536">
        <v>1</v>
      </c>
      <c r="F83" s="536" t="s">
        <v>77</v>
      </c>
      <c r="G83" s="536">
        <v>1</v>
      </c>
      <c r="H83" s="536" t="s">
        <v>77</v>
      </c>
      <c r="I83" s="537">
        <v>4</v>
      </c>
      <c r="J83" s="537" t="s">
        <v>306</v>
      </c>
    </row>
    <row r="84" spans="1:10" ht="15">
      <c r="A84" t="s">
        <v>302</v>
      </c>
      <c r="B84" s="534">
        <v>42247</v>
      </c>
      <c r="C84" s="535">
        <v>4.5999999999999996</v>
      </c>
      <c r="D84" s="535">
        <v>4.63</v>
      </c>
      <c r="E84" s="536">
        <v>11</v>
      </c>
      <c r="F84" s="536" t="s">
        <v>77</v>
      </c>
      <c r="G84" s="536">
        <v>3</v>
      </c>
      <c r="H84" s="536" t="s">
        <v>77</v>
      </c>
      <c r="I84" s="537">
        <v>2</v>
      </c>
      <c r="J84" s="537" t="s">
        <v>306</v>
      </c>
    </row>
    <row r="85" spans="1:10" ht="15">
      <c r="A85" t="s">
        <v>302</v>
      </c>
      <c r="B85" s="534">
        <v>42255</v>
      </c>
      <c r="C85" s="535">
        <v>4.24</v>
      </c>
      <c r="D85" s="535">
        <v>4.66</v>
      </c>
      <c r="E85" s="536">
        <v>7</v>
      </c>
      <c r="F85" s="536" t="s">
        <v>77</v>
      </c>
      <c r="G85" s="536">
        <v>13</v>
      </c>
      <c r="H85" s="536" t="s">
        <v>77</v>
      </c>
      <c r="I85" s="537">
        <v>4</v>
      </c>
      <c r="J85" s="537" t="s">
        <v>306</v>
      </c>
    </row>
    <row r="86" spans="1:10" ht="15">
      <c r="A86" t="s">
        <v>302</v>
      </c>
      <c r="B86" s="534">
        <v>42261</v>
      </c>
      <c r="C86" s="535">
        <v>4.53</v>
      </c>
      <c r="D86" s="535">
        <v>4.42</v>
      </c>
      <c r="E86" s="536">
        <v>36</v>
      </c>
      <c r="F86" s="536" t="s">
        <v>77</v>
      </c>
      <c r="G86" s="536">
        <v>2</v>
      </c>
      <c r="H86" s="536" t="s">
        <v>77</v>
      </c>
      <c r="I86" s="537">
        <v>4</v>
      </c>
      <c r="J86" s="537" t="s">
        <v>305</v>
      </c>
    </row>
    <row r="87" spans="1:10" ht="15">
      <c r="A87" t="s">
        <v>302</v>
      </c>
      <c r="B87" s="534">
        <v>42268</v>
      </c>
      <c r="C87" s="535">
        <v>5</v>
      </c>
      <c r="D87" s="535">
        <v>4.49</v>
      </c>
      <c r="E87" s="536">
        <v>40</v>
      </c>
      <c r="F87" s="536" t="s">
        <v>77</v>
      </c>
      <c r="G87" s="536">
        <v>3</v>
      </c>
      <c r="H87" s="536" t="s">
        <v>77</v>
      </c>
      <c r="I87" s="537">
        <v>4</v>
      </c>
      <c r="J87" s="537" t="s">
        <v>306</v>
      </c>
    </row>
    <row r="88" spans="1:10" ht="15">
      <c r="A88" t="s">
        <v>302</v>
      </c>
      <c r="B88" s="534">
        <v>42277</v>
      </c>
      <c r="C88" s="535">
        <v>5.2</v>
      </c>
      <c r="D88" s="535">
        <v>4.59</v>
      </c>
      <c r="E88" s="536">
        <v>312</v>
      </c>
      <c r="F88" s="536" t="s">
        <v>77</v>
      </c>
      <c r="G88" s="536">
        <v>211</v>
      </c>
      <c r="H88" s="536" t="s">
        <v>77</v>
      </c>
      <c r="I88" s="537">
        <v>3.5</v>
      </c>
      <c r="J88" s="537" t="s">
        <v>305</v>
      </c>
    </row>
    <row r="89" spans="1:10" ht="15">
      <c r="A89" t="s">
        <v>302</v>
      </c>
      <c r="B89" s="534">
        <v>42282</v>
      </c>
      <c r="C89" s="535">
        <v>6.59</v>
      </c>
      <c r="D89" s="535">
        <v>6.64</v>
      </c>
      <c r="E89" s="536">
        <v>1130</v>
      </c>
      <c r="F89" s="536" t="s">
        <v>77</v>
      </c>
      <c r="G89" s="536">
        <v>14</v>
      </c>
      <c r="H89" s="536" t="s">
        <v>77</v>
      </c>
      <c r="I89" s="537">
        <v>4</v>
      </c>
      <c r="J89" s="537" t="s">
        <v>306</v>
      </c>
    </row>
    <row r="90" spans="1:10" ht="15">
      <c r="A90" t="s">
        <v>302</v>
      </c>
      <c r="B90" s="534">
        <v>42291</v>
      </c>
      <c r="C90" s="535">
        <v>5.95</v>
      </c>
      <c r="D90" s="535">
        <v>5.47</v>
      </c>
      <c r="E90" s="536">
        <v>7</v>
      </c>
      <c r="F90" s="536" t="s">
        <v>77</v>
      </c>
      <c r="G90" s="536">
        <v>3</v>
      </c>
      <c r="H90" s="536" t="s">
        <v>77</v>
      </c>
      <c r="I90" s="537">
        <v>3.5</v>
      </c>
      <c r="J90" s="537" t="s">
        <v>306</v>
      </c>
    </row>
    <row r="91" spans="1:10" ht="15">
      <c r="A91" t="s">
        <v>302</v>
      </c>
      <c r="B91" s="534">
        <v>42303</v>
      </c>
      <c r="C91" s="535">
        <v>7</v>
      </c>
      <c r="D91" s="535">
        <v>7.09</v>
      </c>
      <c r="E91" s="536">
        <v>4</v>
      </c>
      <c r="F91" s="536" t="s">
        <v>77</v>
      </c>
      <c r="G91" s="536">
        <v>3</v>
      </c>
      <c r="H91" s="536" t="s">
        <v>77</v>
      </c>
      <c r="I91" s="537">
        <v>3</v>
      </c>
      <c r="J91" s="537" t="s">
        <v>306</v>
      </c>
    </row>
    <row r="92" spans="1:10" ht="15">
      <c r="A92" t="s">
        <v>302</v>
      </c>
      <c r="B92" s="534">
        <v>42312</v>
      </c>
      <c r="C92" s="535">
        <v>6.63</v>
      </c>
      <c r="D92" s="535">
        <v>6.62</v>
      </c>
      <c r="E92" s="536">
        <v>5</v>
      </c>
      <c r="F92" s="536" t="s">
        <v>77</v>
      </c>
      <c r="G92" s="536">
        <v>3</v>
      </c>
      <c r="H92" s="536" t="s">
        <v>77</v>
      </c>
      <c r="I92" s="537">
        <v>4</v>
      </c>
      <c r="J92" s="537" t="s">
        <v>306</v>
      </c>
    </row>
    <row r="93" spans="1:10" ht="15">
      <c r="A93" t="s">
        <v>302</v>
      </c>
      <c r="B93" s="534">
        <v>42339</v>
      </c>
      <c r="C93" s="535">
        <v>7.26</v>
      </c>
      <c r="D93" s="535">
        <v>6.82</v>
      </c>
      <c r="E93" s="536">
        <v>7</v>
      </c>
      <c r="F93" s="536" t="s">
        <v>77</v>
      </c>
      <c r="G93" s="536">
        <v>30</v>
      </c>
      <c r="H93" s="536" t="s">
        <v>77</v>
      </c>
      <c r="I93" s="537">
        <v>3.5</v>
      </c>
      <c r="J93" s="537" t="s">
        <v>305</v>
      </c>
    </row>
    <row r="94" spans="1:10" ht="15">
      <c r="A94" t="s">
        <v>302</v>
      </c>
      <c r="B94" s="534">
        <v>42373</v>
      </c>
      <c r="C94" s="535">
        <v>8.99</v>
      </c>
      <c r="D94" s="535">
        <v>9.0299999999999994</v>
      </c>
      <c r="E94" s="536">
        <v>11</v>
      </c>
      <c r="F94" s="536" t="s">
        <v>77</v>
      </c>
      <c r="G94" s="536">
        <v>2</v>
      </c>
      <c r="H94" s="536" t="s">
        <v>77</v>
      </c>
      <c r="I94" s="537">
        <v>3</v>
      </c>
      <c r="J94" s="537" t="s">
        <v>78</v>
      </c>
    </row>
    <row r="95" spans="1:10" ht="15">
      <c r="A95" t="s">
        <v>302</v>
      </c>
      <c r="B95" s="534">
        <v>42401</v>
      </c>
      <c r="C95" s="535">
        <v>10.1</v>
      </c>
      <c r="D95" s="535">
        <v>10.15</v>
      </c>
      <c r="E95" s="536">
        <v>9</v>
      </c>
      <c r="F95" s="536" t="s">
        <v>77</v>
      </c>
      <c r="G95" s="536">
        <v>7</v>
      </c>
      <c r="H95" s="536" t="s">
        <v>77</v>
      </c>
      <c r="I95" s="537">
        <v>4</v>
      </c>
      <c r="J95" s="537" t="s">
        <v>78</v>
      </c>
    </row>
    <row r="96" spans="1:10" ht="15">
      <c r="A96" t="s">
        <v>302</v>
      </c>
      <c r="B96" s="534">
        <v>42443</v>
      </c>
      <c r="C96" s="535">
        <v>10.99</v>
      </c>
      <c r="D96" s="535">
        <v>12.01</v>
      </c>
      <c r="E96" s="536">
        <v>42</v>
      </c>
      <c r="F96" s="536" t="s">
        <v>77</v>
      </c>
      <c r="G96" s="536">
        <v>2</v>
      </c>
      <c r="H96" s="536" t="s">
        <v>77</v>
      </c>
      <c r="I96" s="537">
        <v>2.5</v>
      </c>
      <c r="J96" s="537" t="s">
        <v>78</v>
      </c>
    </row>
    <row r="97" spans="1:10" ht="15">
      <c r="A97" t="s">
        <v>302</v>
      </c>
      <c r="B97" s="534">
        <v>42506</v>
      </c>
      <c r="C97" s="535">
        <v>8.09</v>
      </c>
      <c r="D97" s="535">
        <v>7.99</v>
      </c>
      <c r="E97" s="536">
        <v>9</v>
      </c>
      <c r="F97" s="536" t="s">
        <v>77</v>
      </c>
      <c r="G97" s="536">
        <v>4</v>
      </c>
      <c r="H97" s="536" t="s">
        <v>77</v>
      </c>
      <c r="I97" s="537">
        <v>2</v>
      </c>
      <c r="J97" s="537" t="s">
        <v>78</v>
      </c>
    </row>
    <row r="98" spans="1:10" ht="15">
      <c r="A98" t="s">
        <v>302</v>
      </c>
      <c r="B98" s="534">
        <v>42513</v>
      </c>
      <c r="C98" s="535">
        <v>7.7</v>
      </c>
      <c r="D98" s="535">
        <v>7.98</v>
      </c>
      <c r="E98" s="536">
        <v>3</v>
      </c>
      <c r="F98" s="536" t="s">
        <v>77</v>
      </c>
      <c r="G98" s="536">
        <v>2</v>
      </c>
      <c r="H98" s="536" t="s">
        <v>77</v>
      </c>
      <c r="I98" s="537">
        <v>2.5</v>
      </c>
      <c r="J98" s="537" t="s">
        <v>78</v>
      </c>
    </row>
    <row r="99" spans="1:10" ht="15">
      <c r="A99" t="s">
        <v>302</v>
      </c>
      <c r="B99" s="534">
        <v>42521</v>
      </c>
      <c r="C99" s="535">
        <v>6.83</v>
      </c>
      <c r="D99" s="535" t="s">
        <v>77</v>
      </c>
      <c r="E99" s="536">
        <v>224</v>
      </c>
      <c r="F99" s="536" t="s">
        <v>77</v>
      </c>
      <c r="G99" s="536">
        <v>109</v>
      </c>
      <c r="H99" s="536" t="s">
        <v>77</v>
      </c>
      <c r="I99" s="537">
        <v>4</v>
      </c>
      <c r="J99" s="537" t="s">
        <v>78</v>
      </c>
    </row>
    <row r="100" spans="1:10" ht="15">
      <c r="A100" t="s">
        <v>302</v>
      </c>
      <c r="B100" s="534">
        <v>42527</v>
      </c>
      <c r="C100" s="535">
        <v>6.17</v>
      </c>
      <c r="D100" s="535" t="s">
        <v>77</v>
      </c>
      <c r="E100" s="536">
        <v>172</v>
      </c>
      <c r="F100" s="536" t="s">
        <v>77</v>
      </c>
      <c r="G100" s="536">
        <v>117</v>
      </c>
      <c r="H100" s="536" t="s">
        <v>77</v>
      </c>
      <c r="I100" s="537">
        <v>2</v>
      </c>
      <c r="J100" s="537" t="s">
        <v>78</v>
      </c>
    </row>
    <row r="101" spans="1:10" ht="15">
      <c r="A101" t="s">
        <v>302</v>
      </c>
      <c r="B101" s="534">
        <v>42534</v>
      </c>
      <c r="C101" s="535">
        <v>6.28</v>
      </c>
      <c r="D101" s="535" t="s">
        <v>77</v>
      </c>
      <c r="E101" s="536">
        <v>4</v>
      </c>
      <c r="F101" s="536" t="s">
        <v>77</v>
      </c>
      <c r="G101" s="536">
        <v>1</v>
      </c>
      <c r="H101" s="536" t="s">
        <v>77</v>
      </c>
      <c r="I101" s="537">
        <v>3</v>
      </c>
      <c r="J101" s="537" t="s">
        <v>78</v>
      </c>
    </row>
    <row r="102" spans="1:10" ht="15">
      <c r="A102" t="s">
        <v>302</v>
      </c>
      <c r="B102" s="534">
        <v>42541</v>
      </c>
      <c r="C102" s="535">
        <v>6.63</v>
      </c>
      <c r="D102" s="535">
        <v>6.68</v>
      </c>
      <c r="E102" s="536">
        <v>2</v>
      </c>
      <c r="F102" s="536" t="s">
        <v>77</v>
      </c>
      <c r="G102" s="536">
        <v>2</v>
      </c>
      <c r="H102" s="536" t="s">
        <v>77</v>
      </c>
      <c r="I102" s="537">
        <v>3.5</v>
      </c>
      <c r="J102" s="537" t="s">
        <v>78</v>
      </c>
    </row>
    <row r="103" spans="1:10" ht="15">
      <c r="A103" t="s">
        <v>302</v>
      </c>
      <c r="B103" s="534">
        <v>42548</v>
      </c>
      <c r="C103" s="535">
        <v>6.4</v>
      </c>
      <c r="D103" s="535">
        <v>6.33</v>
      </c>
      <c r="E103" s="536">
        <v>7</v>
      </c>
      <c r="F103" s="536" t="s">
        <v>77</v>
      </c>
      <c r="G103" s="536">
        <v>1</v>
      </c>
      <c r="H103" s="536" t="s">
        <v>77</v>
      </c>
      <c r="I103" s="537">
        <v>3</v>
      </c>
      <c r="J103" s="537" t="s">
        <v>78</v>
      </c>
    </row>
    <row r="104" spans="1:10" ht="15">
      <c r="A104" t="s">
        <v>302</v>
      </c>
      <c r="B104" s="534">
        <v>42556</v>
      </c>
      <c r="C104" s="535">
        <v>5.24</v>
      </c>
      <c r="D104" s="535">
        <v>5.35</v>
      </c>
      <c r="E104" s="536">
        <v>2900</v>
      </c>
      <c r="F104" s="536" t="s">
        <v>77</v>
      </c>
      <c r="G104" s="536">
        <v>44</v>
      </c>
      <c r="H104" s="536" t="s">
        <v>77</v>
      </c>
      <c r="I104" s="537">
        <v>3</v>
      </c>
      <c r="J104" s="537" t="s">
        <v>78</v>
      </c>
    </row>
    <row r="105" spans="1:10" ht="15">
      <c r="A105" t="s">
        <v>302</v>
      </c>
      <c r="B105" s="534">
        <v>42562</v>
      </c>
      <c r="C105" s="535">
        <v>4.5</v>
      </c>
      <c r="D105" s="535">
        <v>4.6900000000000004</v>
      </c>
      <c r="E105" s="536">
        <v>1800</v>
      </c>
      <c r="F105" s="536" t="s">
        <v>77</v>
      </c>
      <c r="G105" s="536">
        <v>16</v>
      </c>
      <c r="H105" s="536" t="s">
        <v>77</v>
      </c>
      <c r="I105" s="537">
        <v>3</v>
      </c>
      <c r="J105" s="537" t="s">
        <v>78</v>
      </c>
    </row>
    <row r="106" spans="1:10" ht="15">
      <c r="A106" t="s">
        <v>302</v>
      </c>
      <c r="B106" s="534">
        <v>42569</v>
      </c>
      <c r="C106" s="535">
        <v>5.4</v>
      </c>
      <c r="D106" s="535">
        <v>5.52</v>
      </c>
      <c r="E106" s="536">
        <v>480</v>
      </c>
      <c r="F106" s="536" t="s">
        <v>77</v>
      </c>
      <c r="G106" s="536">
        <v>6</v>
      </c>
      <c r="H106" s="536" t="s">
        <v>77</v>
      </c>
      <c r="I106" s="537">
        <v>4</v>
      </c>
      <c r="J106" s="537" t="s">
        <v>78</v>
      </c>
    </row>
    <row r="107" spans="1:10" ht="15">
      <c r="A107" t="s">
        <v>302</v>
      </c>
      <c r="B107" s="534">
        <v>42576</v>
      </c>
      <c r="C107" s="535">
        <v>4.41</v>
      </c>
      <c r="D107" s="535">
        <v>4.5199999999999996</v>
      </c>
      <c r="E107" s="536">
        <v>830</v>
      </c>
      <c r="F107" s="536" t="s">
        <v>77</v>
      </c>
      <c r="G107" s="536">
        <v>2</v>
      </c>
      <c r="H107" s="536" t="s">
        <v>77</v>
      </c>
      <c r="I107" s="537">
        <v>3.5</v>
      </c>
      <c r="J107" s="537" t="s">
        <v>78</v>
      </c>
    </row>
    <row r="108" spans="1:10" ht="15">
      <c r="A108" t="s">
        <v>302</v>
      </c>
      <c r="B108" s="534">
        <v>42583</v>
      </c>
      <c r="C108" s="535">
        <v>4.95</v>
      </c>
      <c r="D108" s="535">
        <v>4.88</v>
      </c>
      <c r="E108" s="536">
        <v>203</v>
      </c>
      <c r="F108" s="536" t="s">
        <v>77</v>
      </c>
      <c r="G108" s="536">
        <v>108</v>
      </c>
      <c r="H108" s="536" t="s">
        <v>77</v>
      </c>
      <c r="I108" s="537">
        <v>5</v>
      </c>
      <c r="J108" s="537" t="s">
        <v>78</v>
      </c>
    </row>
    <row r="109" spans="1:10" ht="15">
      <c r="A109" t="s">
        <v>302</v>
      </c>
      <c r="B109" s="534">
        <v>42590</v>
      </c>
      <c r="C109" s="535">
        <v>4.3</v>
      </c>
      <c r="D109" s="535">
        <v>4.09</v>
      </c>
      <c r="E109" s="536">
        <v>200</v>
      </c>
      <c r="F109" s="536" t="s">
        <v>77</v>
      </c>
      <c r="G109" s="536">
        <v>3</v>
      </c>
      <c r="H109" s="536" t="s">
        <v>77</v>
      </c>
      <c r="I109" s="537">
        <v>4</v>
      </c>
      <c r="J109" s="537" t="s">
        <v>78</v>
      </c>
    </row>
    <row r="110" spans="1:10" ht="15">
      <c r="A110" t="s">
        <v>302</v>
      </c>
      <c r="B110" s="534">
        <v>42597</v>
      </c>
      <c r="C110" s="535">
        <v>5.17</v>
      </c>
      <c r="D110" s="535">
        <v>5.07</v>
      </c>
      <c r="E110" s="536">
        <v>830</v>
      </c>
      <c r="F110" s="536" t="s">
        <v>77</v>
      </c>
      <c r="G110" s="536">
        <v>7</v>
      </c>
      <c r="H110" s="536" t="s">
        <v>77</v>
      </c>
      <c r="I110" s="537">
        <v>4</v>
      </c>
      <c r="J110" s="537" t="s">
        <v>78</v>
      </c>
    </row>
    <row r="111" spans="1:10" ht="15">
      <c r="A111" t="s">
        <v>302</v>
      </c>
      <c r="B111" s="534">
        <v>42604</v>
      </c>
      <c r="C111" s="535">
        <v>3.71</v>
      </c>
      <c r="D111" s="535">
        <v>3.82</v>
      </c>
      <c r="E111" s="536">
        <v>56</v>
      </c>
      <c r="F111" s="536" t="s">
        <v>77</v>
      </c>
      <c r="G111" s="536">
        <v>6</v>
      </c>
      <c r="H111" s="536" t="s">
        <v>77</v>
      </c>
      <c r="I111" s="537">
        <v>3.5</v>
      </c>
      <c r="J111" s="537" t="s">
        <v>78</v>
      </c>
    </row>
    <row r="112" spans="1:10" ht="15">
      <c r="A112" t="s">
        <v>302</v>
      </c>
      <c r="B112" s="534">
        <v>42611</v>
      </c>
      <c r="C112" s="535">
        <v>4.92</v>
      </c>
      <c r="D112" s="535">
        <v>4.9800000000000004</v>
      </c>
      <c r="E112" s="536">
        <v>16</v>
      </c>
      <c r="F112" s="536" t="s">
        <v>77</v>
      </c>
      <c r="G112" s="536">
        <v>1</v>
      </c>
      <c r="H112" s="536" t="s">
        <v>77</v>
      </c>
      <c r="I112" s="537">
        <v>4</v>
      </c>
      <c r="J112" s="537" t="s">
        <v>78</v>
      </c>
    </row>
    <row r="113" spans="1:10" ht="15">
      <c r="A113" t="s">
        <v>302</v>
      </c>
      <c r="B113" s="534">
        <v>42619</v>
      </c>
      <c r="C113" s="535">
        <v>5.12</v>
      </c>
      <c r="D113" s="535">
        <v>4.8</v>
      </c>
      <c r="E113" s="536">
        <v>39</v>
      </c>
      <c r="F113" s="536" t="s">
        <v>77</v>
      </c>
      <c r="G113" s="536">
        <v>4</v>
      </c>
      <c r="H113" s="536" t="s">
        <v>77</v>
      </c>
      <c r="I113" s="537">
        <v>4.5</v>
      </c>
      <c r="J113" s="537" t="s">
        <v>78</v>
      </c>
    </row>
    <row r="114" spans="1:10" ht="15">
      <c r="A114" t="s">
        <v>302</v>
      </c>
      <c r="B114" s="534">
        <v>42632</v>
      </c>
      <c r="C114" s="535">
        <v>5.27</v>
      </c>
      <c r="D114" s="535">
        <v>5</v>
      </c>
      <c r="E114" s="536">
        <v>52</v>
      </c>
      <c r="F114" s="536" t="s">
        <v>77</v>
      </c>
      <c r="G114" s="536">
        <v>18</v>
      </c>
      <c r="H114" s="536" t="s">
        <v>77</v>
      </c>
      <c r="I114" s="537">
        <v>2.5</v>
      </c>
      <c r="J114" s="537" t="s">
        <v>78</v>
      </c>
    </row>
    <row r="115" spans="1:10" ht="15">
      <c r="A115" t="s">
        <v>302</v>
      </c>
      <c r="B115" s="534">
        <v>42639</v>
      </c>
      <c r="C115" s="535">
        <v>5.19</v>
      </c>
      <c r="D115" s="535">
        <v>4.83</v>
      </c>
      <c r="E115" s="536">
        <v>51</v>
      </c>
      <c r="F115" s="536" t="s">
        <v>77</v>
      </c>
      <c r="G115" s="536">
        <v>3</v>
      </c>
      <c r="H115" s="536" t="s">
        <v>77</v>
      </c>
      <c r="I115" s="537">
        <v>3</v>
      </c>
      <c r="J115" s="537" t="s">
        <v>78</v>
      </c>
    </row>
    <row r="116" spans="1:10" ht="15">
      <c r="A116" t="s">
        <v>302</v>
      </c>
      <c r="B116" s="534">
        <v>42646</v>
      </c>
      <c r="C116" s="535">
        <v>5.64</v>
      </c>
      <c r="D116" s="535">
        <v>5.82</v>
      </c>
      <c r="E116" s="536">
        <v>24</v>
      </c>
      <c r="F116" s="536" t="s">
        <v>77</v>
      </c>
      <c r="G116" s="536">
        <v>3</v>
      </c>
      <c r="H116" s="536" t="s">
        <v>77</v>
      </c>
      <c r="I116" s="537">
        <v>4.5</v>
      </c>
      <c r="J116" s="537" t="s">
        <v>78</v>
      </c>
    </row>
    <row r="117" spans="1:10" ht="15">
      <c r="A117" t="s">
        <v>302</v>
      </c>
      <c r="B117" s="534">
        <v>42654</v>
      </c>
      <c r="C117" s="535" t="s">
        <v>77</v>
      </c>
      <c r="D117" s="535" t="s">
        <v>77</v>
      </c>
      <c r="E117" s="536" t="s">
        <v>77</v>
      </c>
      <c r="F117" s="536" t="s">
        <v>77</v>
      </c>
      <c r="G117" s="536">
        <v>6</v>
      </c>
      <c r="H117" s="536" t="s">
        <v>77</v>
      </c>
      <c r="I117" s="537">
        <v>4</v>
      </c>
      <c r="J117" s="537" t="s">
        <v>78</v>
      </c>
    </row>
    <row r="118" spans="1:10" ht="15">
      <c r="A118" t="s">
        <v>302</v>
      </c>
      <c r="B118" s="534">
        <v>42660</v>
      </c>
      <c r="C118" s="535">
        <v>6.79</v>
      </c>
      <c r="D118" s="535">
        <v>6.58</v>
      </c>
      <c r="E118" s="536">
        <v>8</v>
      </c>
      <c r="F118" s="536" t="s">
        <v>77</v>
      </c>
      <c r="G118" s="536">
        <v>5</v>
      </c>
      <c r="H118" s="536" t="s">
        <v>77</v>
      </c>
      <c r="I118" s="537">
        <v>2.5</v>
      </c>
      <c r="J118" s="537" t="s">
        <v>78</v>
      </c>
    </row>
    <row r="119" spans="1:10" ht="15">
      <c r="A119" t="s">
        <v>302</v>
      </c>
      <c r="B119" s="534">
        <v>42667</v>
      </c>
      <c r="C119" s="535">
        <v>6.5</v>
      </c>
      <c r="D119" s="535">
        <v>6.41</v>
      </c>
      <c r="E119" s="536">
        <v>132</v>
      </c>
      <c r="F119" s="536" t="s">
        <v>77</v>
      </c>
      <c r="G119" s="536">
        <v>20</v>
      </c>
      <c r="H119" s="536" t="s">
        <v>77</v>
      </c>
      <c r="I119" s="537">
        <v>4</v>
      </c>
      <c r="J119" s="537" t="s">
        <v>78</v>
      </c>
    </row>
    <row r="120" spans="1:10" ht="15">
      <c r="A120" t="s">
        <v>302</v>
      </c>
      <c r="B120" s="534">
        <v>42674</v>
      </c>
      <c r="C120" s="535">
        <v>7.41</v>
      </c>
      <c r="D120" s="535">
        <v>7.07</v>
      </c>
      <c r="E120" s="536">
        <v>462</v>
      </c>
      <c r="F120" s="536" t="s">
        <v>77</v>
      </c>
      <c r="G120" s="536">
        <v>224</v>
      </c>
      <c r="H120" s="536" t="s">
        <v>77</v>
      </c>
      <c r="I120" s="537">
        <v>3.5</v>
      </c>
      <c r="J120" s="537" t="s">
        <v>78</v>
      </c>
    </row>
    <row r="121" spans="1:10" ht="15">
      <c r="A121" t="s">
        <v>302</v>
      </c>
      <c r="B121" s="534">
        <v>42683</v>
      </c>
      <c r="C121" s="535">
        <v>8.33</v>
      </c>
      <c r="D121" s="535">
        <v>8.64</v>
      </c>
      <c r="E121" s="536">
        <v>31</v>
      </c>
      <c r="F121" s="536" t="s">
        <v>77</v>
      </c>
      <c r="G121" s="536">
        <v>7</v>
      </c>
      <c r="H121" s="536" t="s">
        <v>77</v>
      </c>
      <c r="I121" s="537">
        <v>4</v>
      </c>
      <c r="J121" s="537" t="s">
        <v>78</v>
      </c>
    </row>
    <row r="122" spans="1:10" ht="15">
      <c r="A122" t="s">
        <v>302</v>
      </c>
      <c r="B122" s="534">
        <v>42716</v>
      </c>
      <c r="C122" s="535">
        <v>8.51</v>
      </c>
      <c r="D122" s="535">
        <v>8.58</v>
      </c>
      <c r="E122" s="536">
        <v>22</v>
      </c>
      <c r="F122" s="536" t="s">
        <v>77</v>
      </c>
      <c r="G122" s="536">
        <v>8</v>
      </c>
      <c r="H122" s="536" t="s">
        <v>77</v>
      </c>
      <c r="I122" s="537">
        <v>3</v>
      </c>
      <c r="J122" s="537" t="s">
        <v>78</v>
      </c>
    </row>
    <row r="123" spans="1:10" ht="15">
      <c r="A123" t="s">
        <v>302</v>
      </c>
      <c r="B123" s="534">
        <v>42753</v>
      </c>
      <c r="C123" s="535">
        <v>10.67</v>
      </c>
      <c r="D123" s="535">
        <v>10.6</v>
      </c>
      <c r="E123" s="536">
        <v>97</v>
      </c>
      <c r="F123" s="536" t="s">
        <v>77</v>
      </c>
      <c r="G123" s="536">
        <v>26</v>
      </c>
      <c r="H123" s="536" t="s">
        <v>77</v>
      </c>
      <c r="I123" s="537">
        <v>2.5</v>
      </c>
      <c r="J123" s="536" t="s">
        <v>305</v>
      </c>
    </row>
    <row r="124" spans="1:10" ht="15">
      <c r="A124" t="s">
        <v>302</v>
      </c>
      <c r="B124" s="534">
        <v>42772</v>
      </c>
      <c r="C124" s="535">
        <v>10.6</v>
      </c>
      <c r="D124" s="535">
        <v>10.71</v>
      </c>
      <c r="E124" s="536">
        <v>22</v>
      </c>
      <c r="F124" s="536" t="s">
        <v>77</v>
      </c>
      <c r="G124" s="536">
        <v>16</v>
      </c>
      <c r="H124" s="536" t="s">
        <v>77</v>
      </c>
      <c r="I124" s="537">
        <v>2</v>
      </c>
      <c r="J124" s="536" t="s">
        <v>306</v>
      </c>
    </row>
    <row r="125" spans="1:10" ht="15">
      <c r="A125" t="s">
        <v>302</v>
      </c>
      <c r="B125" s="534">
        <v>42801</v>
      </c>
      <c r="C125" s="535">
        <v>11.2</v>
      </c>
      <c r="D125" s="535">
        <v>11.49</v>
      </c>
      <c r="E125" s="536">
        <v>9</v>
      </c>
      <c r="F125" s="536" t="s">
        <v>77</v>
      </c>
      <c r="G125" s="536">
        <v>9</v>
      </c>
      <c r="H125" s="536" t="s">
        <v>77</v>
      </c>
      <c r="I125" s="537" t="s">
        <v>77</v>
      </c>
      <c r="J125" s="539" t="s">
        <v>306</v>
      </c>
    </row>
    <row r="126" spans="1:10" ht="15">
      <c r="A126" t="s">
        <v>302</v>
      </c>
      <c r="B126" s="534">
        <v>42828</v>
      </c>
      <c r="C126" s="535">
        <v>10.5</v>
      </c>
      <c r="D126" s="535">
        <v>10.71</v>
      </c>
      <c r="E126" s="536">
        <v>47</v>
      </c>
      <c r="F126" s="536" t="s">
        <v>77</v>
      </c>
      <c r="G126" s="536">
        <v>56</v>
      </c>
      <c r="H126" s="536" t="s">
        <v>77</v>
      </c>
      <c r="I126" s="537">
        <v>3</v>
      </c>
      <c r="J126" s="539" t="s">
        <v>306</v>
      </c>
    </row>
    <row r="127" spans="1:10" ht="15">
      <c r="A127" t="s">
        <v>302</v>
      </c>
      <c r="B127" s="534">
        <v>42877</v>
      </c>
      <c r="C127" s="535">
        <v>8.07</v>
      </c>
      <c r="D127" s="535">
        <v>7.78</v>
      </c>
      <c r="E127" s="536">
        <v>20</v>
      </c>
      <c r="F127" s="536" t="s">
        <v>77</v>
      </c>
      <c r="G127" s="536">
        <v>12</v>
      </c>
      <c r="H127" s="536" t="s">
        <v>77</v>
      </c>
      <c r="I127" s="537">
        <v>2.5</v>
      </c>
      <c r="J127" s="539" t="s">
        <v>305</v>
      </c>
    </row>
    <row r="128" spans="1:10">
      <c r="A128" t="s">
        <v>302</v>
      </c>
      <c r="B128" s="534">
        <v>42885</v>
      </c>
      <c r="C128" s="535">
        <v>6.14</v>
      </c>
      <c r="D128" s="535">
        <v>6.65</v>
      </c>
      <c r="E128" s="536">
        <v>26</v>
      </c>
      <c r="F128" s="536" t="s">
        <v>77</v>
      </c>
      <c r="G128" s="536">
        <v>7</v>
      </c>
      <c r="H128" s="536" t="s">
        <v>77</v>
      </c>
      <c r="I128" s="537">
        <v>2.5</v>
      </c>
      <c r="J128" s="539" t="s">
        <v>306</v>
      </c>
    </row>
    <row r="129" spans="1:10">
      <c r="A129" t="s">
        <v>302</v>
      </c>
      <c r="B129" s="534">
        <v>42891</v>
      </c>
      <c r="C129" s="535">
        <v>7.1</v>
      </c>
      <c r="D129" s="535">
        <v>6.84</v>
      </c>
      <c r="E129" s="536">
        <v>28</v>
      </c>
      <c r="F129" s="536" t="s">
        <v>77</v>
      </c>
      <c r="G129" s="536">
        <v>9</v>
      </c>
      <c r="H129" s="536" t="s">
        <v>77</v>
      </c>
      <c r="I129" s="537">
        <v>3</v>
      </c>
      <c r="J129" s="539" t="s">
        <v>306</v>
      </c>
    </row>
    <row r="130" spans="1:10">
      <c r="A130" t="s">
        <v>302</v>
      </c>
      <c r="B130" s="534">
        <v>42898</v>
      </c>
      <c r="C130" s="535">
        <v>7.53</v>
      </c>
      <c r="D130" s="535">
        <v>6.49</v>
      </c>
      <c r="E130" s="536">
        <v>9</v>
      </c>
      <c r="F130" s="536" t="s">
        <v>77</v>
      </c>
      <c r="G130" s="536">
        <v>2</v>
      </c>
      <c r="H130" s="536" t="s">
        <v>77</v>
      </c>
      <c r="I130" s="537">
        <v>3</v>
      </c>
      <c r="J130" s="539" t="s">
        <v>306</v>
      </c>
    </row>
    <row r="131" spans="1:10">
      <c r="A131" t="s">
        <v>302</v>
      </c>
      <c r="B131" s="534">
        <v>42905</v>
      </c>
      <c r="C131" s="535" t="s">
        <v>77</v>
      </c>
      <c r="D131" s="535" t="s">
        <v>77</v>
      </c>
      <c r="E131" s="536" t="s">
        <v>77</v>
      </c>
      <c r="F131" s="536" t="s">
        <v>77</v>
      </c>
      <c r="G131" s="536" t="s">
        <v>77</v>
      </c>
      <c r="H131" s="536" t="s">
        <v>77</v>
      </c>
      <c r="I131" s="537" t="s">
        <v>77</v>
      </c>
      <c r="J131" s="539" t="s">
        <v>77</v>
      </c>
    </row>
    <row r="132" spans="1:10">
      <c r="A132" t="s">
        <v>302</v>
      </c>
      <c r="B132" s="534">
        <v>42912</v>
      </c>
      <c r="C132" s="535">
        <v>5.32</v>
      </c>
      <c r="D132" s="535">
        <v>5.28</v>
      </c>
      <c r="E132" s="536">
        <v>46</v>
      </c>
      <c r="F132" s="536" t="s">
        <v>77</v>
      </c>
      <c r="G132" s="536">
        <v>5</v>
      </c>
      <c r="H132" s="536" t="s">
        <v>77</v>
      </c>
      <c r="I132" s="537">
        <v>2.5</v>
      </c>
      <c r="J132" s="539" t="s">
        <v>306</v>
      </c>
    </row>
    <row r="133" spans="1:10">
      <c r="A133" t="s">
        <v>302</v>
      </c>
      <c r="B133" s="534">
        <v>42926</v>
      </c>
      <c r="C133" s="535">
        <v>6.23</v>
      </c>
      <c r="D133" s="535">
        <v>6.08</v>
      </c>
      <c r="E133" s="536">
        <v>46</v>
      </c>
      <c r="F133" s="536" t="s">
        <v>77</v>
      </c>
      <c r="G133" s="536">
        <v>10</v>
      </c>
      <c r="H133" s="536" t="s">
        <v>77</v>
      </c>
      <c r="I133" s="537">
        <v>3</v>
      </c>
      <c r="J133" s="539" t="s">
        <v>306</v>
      </c>
    </row>
    <row r="134" spans="1:10">
      <c r="A134" t="s">
        <v>302</v>
      </c>
      <c r="B134" s="534">
        <v>42933</v>
      </c>
      <c r="C134" s="535">
        <v>4.79</v>
      </c>
      <c r="D134" s="535">
        <v>5.41</v>
      </c>
      <c r="E134" s="536">
        <v>17</v>
      </c>
      <c r="F134" s="536" t="s">
        <v>77</v>
      </c>
      <c r="G134" s="536">
        <v>3</v>
      </c>
      <c r="H134" s="536" t="s">
        <v>77</v>
      </c>
      <c r="I134" s="537">
        <v>3</v>
      </c>
      <c r="J134" s="539" t="s">
        <v>306</v>
      </c>
    </row>
    <row r="135" spans="1:10">
      <c r="A135" t="s">
        <v>302</v>
      </c>
      <c r="B135" s="534">
        <v>42940</v>
      </c>
      <c r="C135" s="535">
        <v>5.68</v>
      </c>
      <c r="D135" s="535">
        <v>5.42</v>
      </c>
      <c r="E135" s="536">
        <v>168</v>
      </c>
      <c r="F135" s="536" t="s">
        <v>77</v>
      </c>
      <c r="G135" s="536">
        <v>62</v>
      </c>
      <c r="H135" s="536" t="s">
        <v>77</v>
      </c>
      <c r="I135" s="537">
        <v>2.5</v>
      </c>
      <c r="J135" s="539" t="s">
        <v>305</v>
      </c>
    </row>
    <row r="136" spans="1:10">
      <c r="A136" t="s">
        <v>302</v>
      </c>
      <c r="B136" s="534">
        <v>42947</v>
      </c>
      <c r="C136" s="535">
        <v>4.53</v>
      </c>
      <c r="D136" s="535">
        <v>5.03</v>
      </c>
      <c r="E136" s="536">
        <v>11</v>
      </c>
      <c r="F136" s="536" t="s">
        <v>77</v>
      </c>
      <c r="G136" s="536">
        <v>5</v>
      </c>
      <c r="H136" s="536" t="s">
        <v>77</v>
      </c>
      <c r="I136" s="537">
        <v>3.5</v>
      </c>
      <c r="J136" s="539" t="s">
        <v>306</v>
      </c>
    </row>
    <row r="137" spans="1:10">
      <c r="A137" t="s">
        <v>302</v>
      </c>
      <c r="B137" s="534">
        <v>42954</v>
      </c>
      <c r="C137" s="535">
        <v>5.92</v>
      </c>
      <c r="D137" s="535">
        <v>5.9</v>
      </c>
      <c r="E137" s="536">
        <v>32</v>
      </c>
      <c r="F137" s="536" t="s">
        <v>77</v>
      </c>
      <c r="G137" s="536">
        <v>2</v>
      </c>
      <c r="H137" s="536" t="s">
        <v>77</v>
      </c>
      <c r="I137" s="537">
        <v>3</v>
      </c>
      <c r="J137" s="539" t="s">
        <v>305</v>
      </c>
    </row>
    <row r="138" spans="1:10">
      <c r="A138" t="s">
        <v>302</v>
      </c>
      <c r="B138" s="534">
        <v>42961</v>
      </c>
      <c r="C138" s="535">
        <v>4.03</v>
      </c>
      <c r="D138" s="535">
        <v>3.8</v>
      </c>
      <c r="E138" s="536">
        <v>6</v>
      </c>
      <c r="F138" s="536" t="s">
        <v>77</v>
      </c>
      <c r="G138" s="536">
        <v>3</v>
      </c>
      <c r="H138" s="536" t="s">
        <v>77</v>
      </c>
      <c r="I138" s="537">
        <v>3.5</v>
      </c>
      <c r="J138" s="539" t="s">
        <v>306</v>
      </c>
    </row>
    <row r="139" spans="1:10">
      <c r="A139" t="s">
        <v>302</v>
      </c>
      <c r="B139" s="534">
        <v>42968</v>
      </c>
      <c r="C139" s="535">
        <v>4.8600000000000003</v>
      </c>
      <c r="D139" s="535">
        <v>4.55</v>
      </c>
      <c r="E139" s="536">
        <v>32</v>
      </c>
      <c r="F139" s="536" t="s">
        <v>77</v>
      </c>
      <c r="G139" s="536">
        <v>11</v>
      </c>
      <c r="H139" s="536" t="s">
        <v>77</v>
      </c>
      <c r="I139" s="537">
        <v>2.5</v>
      </c>
      <c r="J139" s="539" t="s">
        <v>306</v>
      </c>
    </row>
    <row r="140" spans="1:10">
      <c r="A140" t="s">
        <v>302</v>
      </c>
      <c r="B140" s="534">
        <v>42975</v>
      </c>
      <c r="C140" s="535">
        <v>4.3499999999999996</v>
      </c>
      <c r="D140" s="535">
        <v>4.2699999999999996</v>
      </c>
      <c r="E140" s="536">
        <v>13</v>
      </c>
      <c r="F140" s="536" t="s">
        <v>77</v>
      </c>
      <c r="G140" s="536">
        <v>5</v>
      </c>
      <c r="H140" s="536" t="s">
        <v>77</v>
      </c>
      <c r="I140" s="537">
        <v>4</v>
      </c>
      <c r="J140" s="539" t="s">
        <v>306</v>
      </c>
    </row>
    <row r="141" spans="1:10">
      <c r="A141" t="s">
        <v>302</v>
      </c>
      <c r="B141" s="534">
        <v>42983</v>
      </c>
      <c r="C141" s="535">
        <v>5.46</v>
      </c>
      <c r="D141" s="535">
        <v>5.68</v>
      </c>
      <c r="E141" s="536">
        <v>34</v>
      </c>
      <c r="F141" s="536" t="s">
        <v>77</v>
      </c>
      <c r="G141" s="536">
        <v>10</v>
      </c>
      <c r="H141" s="536" t="s">
        <v>77</v>
      </c>
      <c r="I141" s="537">
        <v>3.5</v>
      </c>
      <c r="J141" s="539" t="s">
        <v>305</v>
      </c>
    </row>
    <row r="142" spans="1:10">
      <c r="A142" t="s">
        <v>302</v>
      </c>
      <c r="B142" s="534">
        <v>42989</v>
      </c>
      <c r="C142" s="535">
        <v>5.41</v>
      </c>
      <c r="D142" s="535">
        <v>5.32</v>
      </c>
      <c r="E142" s="536">
        <v>4</v>
      </c>
      <c r="F142" s="536" t="s">
        <v>77</v>
      </c>
      <c r="G142" s="536">
        <v>4</v>
      </c>
      <c r="H142" s="536" t="s">
        <v>77</v>
      </c>
      <c r="I142" s="537">
        <v>5</v>
      </c>
      <c r="J142" s="539" t="s">
        <v>306</v>
      </c>
    </row>
    <row r="143" spans="1:10">
      <c r="A143" t="s">
        <v>302</v>
      </c>
      <c r="B143" s="534">
        <v>42996</v>
      </c>
      <c r="C143" s="535">
        <v>8.49</v>
      </c>
      <c r="D143" s="535">
        <v>8.2899999999999991</v>
      </c>
      <c r="E143" s="536">
        <v>17</v>
      </c>
      <c r="F143" s="536" t="s">
        <v>77</v>
      </c>
      <c r="G143" s="536">
        <v>2</v>
      </c>
      <c r="H143" s="536" t="s">
        <v>77</v>
      </c>
      <c r="I143" s="537">
        <v>3.5</v>
      </c>
      <c r="J143" s="539" t="s">
        <v>306</v>
      </c>
    </row>
    <row r="144" spans="1:10">
      <c r="A144" t="s">
        <v>302</v>
      </c>
      <c r="B144" s="534">
        <v>43006</v>
      </c>
      <c r="C144" s="535">
        <v>4.49</v>
      </c>
      <c r="D144" s="535">
        <v>5.3</v>
      </c>
      <c r="E144" s="536">
        <v>38</v>
      </c>
      <c r="F144" s="536" t="s">
        <v>77</v>
      </c>
      <c r="G144" s="536">
        <v>9</v>
      </c>
      <c r="H144" s="536" t="s">
        <v>77</v>
      </c>
      <c r="I144" s="537">
        <v>5</v>
      </c>
      <c r="J144" s="539" t="s">
        <v>306</v>
      </c>
    </row>
    <row r="145" spans="1:10">
      <c r="A145" t="s">
        <v>302</v>
      </c>
      <c r="B145" s="534">
        <v>43010</v>
      </c>
      <c r="C145" s="535">
        <v>5.9</v>
      </c>
      <c r="D145" s="535">
        <v>5.82</v>
      </c>
      <c r="E145" s="536">
        <v>14</v>
      </c>
      <c r="F145" s="536" t="s">
        <v>77</v>
      </c>
      <c r="G145" s="536">
        <v>4</v>
      </c>
      <c r="H145" s="536" t="s">
        <v>77</v>
      </c>
      <c r="I145" s="537">
        <v>4.5</v>
      </c>
      <c r="J145" s="539" t="s">
        <v>306</v>
      </c>
    </row>
    <row r="146" spans="1:10">
      <c r="A146" t="s">
        <v>302</v>
      </c>
      <c r="B146" s="534">
        <v>43020</v>
      </c>
      <c r="C146" s="535">
        <v>5.43</v>
      </c>
      <c r="D146" s="535">
        <v>5.58</v>
      </c>
      <c r="E146" s="536">
        <v>40</v>
      </c>
      <c r="F146" s="536" t="s">
        <v>77</v>
      </c>
      <c r="G146" s="536">
        <v>16</v>
      </c>
      <c r="H146" s="536" t="s">
        <v>77</v>
      </c>
      <c r="I146" s="537">
        <v>4.5</v>
      </c>
      <c r="J146" s="539" t="s">
        <v>306</v>
      </c>
    </row>
    <row r="147" spans="1:10">
      <c r="A147" t="s">
        <v>302</v>
      </c>
      <c r="B147" s="534">
        <v>43024</v>
      </c>
      <c r="C147" s="535">
        <v>5.91</v>
      </c>
      <c r="D147" s="535">
        <v>5.84</v>
      </c>
      <c r="E147" s="536">
        <v>13</v>
      </c>
      <c r="F147" s="536" t="s">
        <v>77</v>
      </c>
      <c r="G147" s="536">
        <v>4</v>
      </c>
      <c r="H147" s="536" t="s">
        <v>77</v>
      </c>
      <c r="I147" s="537">
        <v>5</v>
      </c>
      <c r="J147" s="539" t="s">
        <v>306</v>
      </c>
    </row>
    <row r="148" spans="1:10">
      <c r="A148" t="s">
        <v>302</v>
      </c>
      <c r="B148" s="534">
        <v>43052</v>
      </c>
      <c r="C148" s="535">
        <v>7.42</v>
      </c>
      <c r="D148" s="535">
        <v>7.33</v>
      </c>
      <c r="E148" s="536">
        <v>40</v>
      </c>
      <c r="F148" s="536" t="s">
        <v>77</v>
      </c>
      <c r="G148" s="536">
        <v>20</v>
      </c>
      <c r="H148" s="536" t="s">
        <v>77</v>
      </c>
      <c r="I148" s="537">
        <v>4</v>
      </c>
      <c r="J148" s="539" t="s">
        <v>306</v>
      </c>
    </row>
    <row r="149" spans="1:10">
      <c r="A149" t="s">
        <v>302</v>
      </c>
      <c r="B149" s="534">
        <v>43073</v>
      </c>
      <c r="C149" s="535">
        <v>8.06</v>
      </c>
      <c r="D149" s="535">
        <v>7.98</v>
      </c>
      <c r="E149" s="536">
        <v>17</v>
      </c>
      <c r="F149" s="536" t="s">
        <v>77</v>
      </c>
      <c r="G149" s="536">
        <v>10</v>
      </c>
      <c r="H149" s="536" t="s">
        <v>77</v>
      </c>
      <c r="I149" s="537">
        <v>2</v>
      </c>
      <c r="J149"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46"/>
  <sheetViews>
    <sheetView topLeftCell="A106" zoomScale="85" zoomScaleNormal="85" workbookViewId="0">
      <selection activeCell="A120" sqref="A120:J146"/>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307</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308</v>
      </c>
      <c r="B13" s="534">
        <v>41277</v>
      </c>
      <c r="C13" s="535">
        <v>10.220000000000001</v>
      </c>
      <c r="D13" s="535">
        <v>9.58</v>
      </c>
      <c r="E13" s="536">
        <v>40</v>
      </c>
      <c r="F13" s="536" t="s">
        <v>77</v>
      </c>
      <c r="G13" s="536">
        <v>12</v>
      </c>
      <c r="H13" s="536" t="s">
        <v>77</v>
      </c>
      <c r="I13" s="537">
        <v>2</v>
      </c>
      <c r="J13" s="538" t="s">
        <v>303</v>
      </c>
    </row>
    <row r="14" spans="1:15" ht="15">
      <c r="A14" t="s">
        <v>308</v>
      </c>
      <c r="B14" s="534">
        <v>41281</v>
      </c>
      <c r="C14" s="535">
        <v>10.53</v>
      </c>
      <c r="D14" s="535">
        <v>10.52</v>
      </c>
      <c r="E14" s="536">
        <v>15</v>
      </c>
      <c r="F14" s="536" t="s">
        <v>77</v>
      </c>
      <c r="G14" s="536">
        <v>4</v>
      </c>
      <c r="H14" s="536" t="s">
        <v>77</v>
      </c>
      <c r="I14" s="537">
        <v>3</v>
      </c>
      <c r="J14" s="538" t="s">
        <v>303</v>
      </c>
    </row>
    <row r="15" spans="1:15" ht="15">
      <c r="A15" t="s">
        <v>308</v>
      </c>
      <c r="B15" s="534">
        <v>41288</v>
      </c>
      <c r="C15" s="535">
        <v>10.11</v>
      </c>
      <c r="D15" s="535">
        <v>10.42</v>
      </c>
      <c r="E15" s="536">
        <v>80</v>
      </c>
      <c r="F15" s="536" t="s">
        <v>77</v>
      </c>
      <c r="G15" s="536">
        <v>28</v>
      </c>
      <c r="H15" s="536" t="s">
        <v>77</v>
      </c>
      <c r="I15" s="537">
        <v>2.5</v>
      </c>
      <c r="J15" s="538" t="s">
        <v>303</v>
      </c>
    </row>
    <row r="16" spans="1:15" ht="15">
      <c r="A16" t="s">
        <v>308</v>
      </c>
      <c r="B16" s="534">
        <v>41309</v>
      </c>
      <c r="C16" s="535">
        <v>10.53</v>
      </c>
      <c r="D16" s="535">
        <v>10.37</v>
      </c>
      <c r="E16" s="536">
        <v>25</v>
      </c>
      <c r="F16" s="536" t="s">
        <v>77</v>
      </c>
      <c r="G16" s="536">
        <v>13</v>
      </c>
      <c r="H16" s="536" t="s">
        <v>77</v>
      </c>
      <c r="I16" s="537">
        <v>2</v>
      </c>
      <c r="J16" s="538" t="s">
        <v>303</v>
      </c>
    </row>
    <row r="17" spans="1:10" ht="15">
      <c r="A17" t="s">
        <v>308</v>
      </c>
      <c r="B17" s="534">
        <v>41337</v>
      </c>
      <c r="C17" s="535">
        <v>11.01</v>
      </c>
      <c r="D17" s="535">
        <v>11.44</v>
      </c>
      <c r="E17" s="536">
        <v>13</v>
      </c>
      <c r="F17" s="536" t="s">
        <v>77</v>
      </c>
      <c r="G17" s="536">
        <v>6</v>
      </c>
      <c r="H17" s="536" t="s">
        <v>77</v>
      </c>
      <c r="I17" s="537">
        <v>2.5</v>
      </c>
      <c r="J17" s="538" t="s">
        <v>303</v>
      </c>
    </row>
    <row r="18" spans="1:10" ht="15">
      <c r="A18" t="s">
        <v>308</v>
      </c>
      <c r="B18" s="534">
        <v>41365</v>
      </c>
      <c r="C18" s="535">
        <v>10.69</v>
      </c>
      <c r="D18" s="535">
        <v>10.99</v>
      </c>
      <c r="E18" s="536">
        <v>15</v>
      </c>
      <c r="F18" s="536" t="s">
        <v>77</v>
      </c>
      <c r="G18" s="536">
        <v>1</v>
      </c>
      <c r="H18" s="536" t="s">
        <v>77</v>
      </c>
      <c r="I18" s="537">
        <v>2</v>
      </c>
      <c r="J18" s="538" t="s">
        <v>303</v>
      </c>
    </row>
    <row r="19" spans="1:10" ht="15">
      <c r="A19" t="s">
        <v>308</v>
      </c>
      <c r="B19" s="534">
        <v>41414</v>
      </c>
      <c r="C19" s="535">
        <v>6.82</v>
      </c>
      <c r="D19" s="535">
        <v>6.71</v>
      </c>
      <c r="E19" s="536">
        <v>38</v>
      </c>
      <c r="F19" s="536" t="s">
        <v>77</v>
      </c>
      <c r="G19" s="536">
        <v>2</v>
      </c>
      <c r="H19" s="536" t="s">
        <v>77</v>
      </c>
      <c r="I19" s="537">
        <v>3.5</v>
      </c>
      <c r="J19" s="538" t="s">
        <v>304</v>
      </c>
    </row>
    <row r="20" spans="1:10" ht="15">
      <c r="A20" t="s">
        <v>308</v>
      </c>
      <c r="B20" s="534">
        <v>41422</v>
      </c>
      <c r="C20" s="535">
        <v>6.99</v>
      </c>
      <c r="D20" s="535">
        <v>6.68</v>
      </c>
      <c r="E20" s="536">
        <v>76</v>
      </c>
      <c r="F20" s="536" t="s">
        <v>77</v>
      </c>
      <c r="G20" s="536">
        <v>8</v>
      </c>
      <c r="H20" s="536" t="s">
        <v>77</v>
      </c>
      <c r="I20" s="537">
        <v>2</v>
      </c>
      <c r="J20" s="538" t="s">
        <v>303</v>
      </c>
    </row>
    <row r="21" spans="1:10" ht="15">
      <c r="A21" t="s">
        <v>308</v>
      </c>
      <c r="B21" s="534">
        <v>41428</v>
      </c>
      <c r="C21" s="535">
        <v>6.6</v>
      </c>
      <c r="D21" s="535">
        <v>6.45</v>
      </c>
      <c r="E21" s="536">
        <v>900</v>
      </c>
      <c r="F21" s="536" t="s">
        <v>77</v>
      </c>
      <c r="G21" s="536">
        <v>269</v>
      </c>
      <c r="H21" s="536" t="s">
        <v>77</v>
      </c>
      <c r="I21" s="537">
        <v>2.5</v>
      </c>
      <c r="J21" s="538" t="s">
        <v>304</v>
      </c>
    </row>
    <row r="22" spans="1:10" ht="15">
      <c r="A22" t="s">
        <v>308</v>
      </c>
      <c r="B22" s="534">
        <v>41435</v>
      </c>
      <c r="C22" s="535">
        <v>6.39</v>
      </c>
      <c r="D22" s="535">
        <v>6.5</v>
      </c>
      <c r="E22" s="536">
        <v>45</v>
      </c>
      <c r="F22" s="536" t="s">
        <v>77</v>
      </c>
      <c r="G22" s="536">
        <v>4</v>
      </c>
      <c r="H22" s="536" t="s">
        <v>77</v>
      </c>
      <c r="I22" s="537">
        <v>3</v>
      </c>
      <c r="J22" s="538" t="s">
        <v>304</v>
      </c>
    </row>
    <row r="23" spans="1:10" ht="15">
      <c r="A23" t="s">
        <v>308</v>
      </c>
      <c r="B23" s="534">
        <v>41442</v>
      </c>
      <c r="C23" s="535">
        <v>5.96</v>
      </c>
      <c r="D23" s="535">
        <v>5.88</v>
      </c>
      <c r="E23" s="536">
        <v>14</v>
      </c>
      <c r="F23" s="536" t="s">
        <v>77</v>
      </c>
      <c r="G23" s="536">
        <v>3</v>
      </c>
      <c r="H23" s="536" t="s">
        <v>77</v>
      </c>
      <c r="I23" s="537">
        <v>2.5</v>
      </c>
      <c r="J23" s="538" t="s">
        <v>303</v>
      </c>
    </row>
    <row r="24" spans="1:10" ht="15">
      <c r="A24" t="s">
        <v>308</v>
      </c>
      <c r="B24" s="534">
        <v>41449</v>
      </c>
      <c r="C24" s="535">
        <v>5.69</v>
      </c>
      <c r="D24" s="535">
        <v>6.71</v>
      </c>
      <c r="E24" s="536">
        <v>7</v>
      </c>
      <c r="F24" s="536" t="s">
        <v>77</v>
      </c>
      <c r="G24" s="536">
        <v>2</v>
      </c>
      <c r="H24" s="536" t="s">
        <v>77</v>
      </c>
      <c r="I24" s="537">
        <v>2</v>
      </c>
      <c r="J24" s="538" t="s">
        <v>303</v>
      </c>
    </row>
    <row r="25" spans="1:10" ht="15">
      <c r="A25" t="s">
        <v>308</v>
      </c>
      <c r="B25" s="534">
        <v>41463</v>
      </c>
      <c r="C25" s="535">
        <v>4.49</v>
      </c>
      <c r="D25" s="535">
        <v>4.59</v>
      </c>
      <c r="E25" s="536">
        <v>11</v>
      </c>
      <c r="F25" s="536" t="s">
        <v>77</v>
      </c>
      <c r="G25" s="536">
        <v>3</v>
      </c>
      <c r="H25" s="536" t="s">
        <v>77</v>
      </c>
      <c r="I25" s="537">
        <v>2.5</v>
      </c>
      <c r="J25" s="538" t="s">
        <v>303</v>
      </c>
    </row>
    <row r="26" spans="1:10" ht="15">
      <c r="A26" t="s">
        <v>308</v>
      </c>
      <c r="B26" s="534">
        <v>41470</v>
      </c>
      <c r="C26" s="535">
        <v>5.07</v>
      </c>
      <c r="D26" s="535">
        <v>5.07</v>
      </c>
      <c r="E26" s="536">
        <v>36</v>
      </c>
      <c r="F26" s="536" t="s">
        <v>77</v>
      </c>
      <c r="G26" s="536">
        <v>3</v>
      </c>
      <c r="H26" s="536" t="s">
        <v>77</v>
      </c>
      <c r="I26" s="537">
        <v>3</v>
      </c>
      <c r="J26" s="538" t="s">
        <v>303</v>
      </c>
    </row>
    <row r="27" spans="1:10" ht="15">
      <c r="A27" t="s">
        <v>308</v>
      </c>
      <c r="B27" s="534">
        <v>41477</v>
      </c>
      <c r="C27" s="535">
        <v>4.7</v>
      </c>
      <c r="D27" s="535">
        <v>4.43</v>
      </c>
      <c r="E27" s="536">
        <v>13</v>
      </c>
      <c r="F27" s="536" t="s">
        <v>77</v>
      </c>
      <c r="G27" s="536">
        <v>12</v>
      </c>
      <c r="H27" s="536" t="s">
        <v>77</v>
      </c>
      <c r="I27" s="537">
        <v>2.5</v>
      </c>
      <c r="J27" s="538" t="s">
        <v>303</v>
      </c>
    </row>
    <row r="28" spans="1:10" ht="15">
      <c r="A28" t="s">
        <v>308</v>
      </c>
      <c r="B28" s="534">
        <v>41484</v>
      </c>
      <c r="C28" s="535">
        <v>5.34</v>
      </c>
      <c r="D28" s="535">
        <v>4.9000000000000004</v>
      </c>
      <c r="E28" s="536">
        <v>30</v>
      </c>
      <c r="F28" s="536" t="s">
        <v>77</v>
      </c>
      <c r="G28" s="536">
        <v>2</v>
      </c>
      <c r="H28" s="536" t="s">
        <v>77</v>
      </c>
      <c r="I28" s="537">
        <v>3</v>
      </c>
      <c r="J28" s="538" t="s">
        <v>304</v>
      </c>
    </row>
    <row r="29" spans="1:10" ht="15">
      <c r="A29" t="s">
        <v>308</v>
      </c>
      <c r="B29" s="534">
        <v>41491</v>
      </c>
      <c r="C29" s="535">
        <v>3.94</v>
      </c>
      <c r="D29" s="535">
        <v>3.82</v>
      </c>
      <c r="E29" s="536">
        <v>5</v>
      </c>
      <c r="F29" s="536" t="s">
        <v>77</v>
      </c>
      <c r="G29" s="536">
        <v>1</v>
      </c>
      <c r="H29" s="536" t="s">
        <v>77</v>
      </c>
      <c r="I29" s="537">
        <v>3</v>
      </c>
      <c r="J29" s="538" t="s">
        <v>304</v>
      </c>
    </row>
    <row r="30" spans="1:10" ht="15">
      <c r="A30" t="s">
        <v>308</v>
      </c>
      <c r="B30" s="534">
        <v>41498</v>
      </c>
      <c r="C30" s="535">
        <v>4.8899999999999997</v>
      </c>
      <c r="D30" s="535">
        <v>5.05</v>
      </c>
      <c r="E30" s="536">
        <v>204</v>
      </c>
      <c r="F30" s="536" t="s">
        <v>77</v>
      </c>
      <c r="G30" s="536">
        <v>46</v>
      </c>
      <c r="H30" s="536" t="s">
        <v>77</v>
      </c>
      <c r="I30" s="537">
        <v>3.5</v>
      </c>
      <c r="J30" s="538" t="s">
        <v>303</v>
      </c>
    </row>
    <row r="31" spans="1:10" ht="15">
      <c r="A31" t="s">
        <v>308</v>
      </c>
      <c r="B31" s="534">
        <v>41505</v>
      </c>
      <c r="C31" s="535">
        <v>4.12</v>
      </c>
      <c r="D31" s="535">
        <v>4.4800000000000004</v>
      </c>
      <c r="E31" s="536">
        <v>10</v>
      </c>
      <c r="F31" s="536" t="s">
        <v>77</v>
      </c>
      <c r="G31" s="536">
        <v>6</v>
      </c>
      <c r="H31" s="536" t="s">
        <v>77</v>
      </c>
      <c r="I31" s="537">
        <v>3.5</v>
      </c>
      <c r="J31" s="538" t="s">
        <v>304</v>
      </c>
    </row>
    <row r="32" spans="1:10" ht="15">
      <c r="A32" t="s">
        <v>308</v>
      </c>
      <c r="B32" s="534">
        <v>41512</v>
      </c>
      <c r="C32" s="535">
        <v>6.15</v>
      </c>
      <c r="D32" s="535">
        <v>5.54</v>
      </c>
      <c r="E32" s="536">
        <v>32</v>
      </c>
      <c r="F32" s="536" t="s">
        <v>77</v>
      </c>
      <c r="G32" s="536">
        <v>10</v>
      </c>
      <c r="H32" s="536" t="s">
        <v>77</v>
      </c>
      <c r="I32" s="537">
        <v>3.5</v>
      </c>
      <c r="J32" s="538" t="s">
        <v>304</v>
      </c>
    </row>
    <row r="33" spans="1:10" ht="15">
      <c r="A33" t="s">
        <v>308</v>
      </c>
      <c r="B33" s="534">
        <v>41520</v>
      </c>
      <c r="C33" s="535">
        <v>3.86</v>
      </c>
      <c r="D33" s="535">
        <v>3.73</v>
      </c>
      <c r="E33" s="536">
        <v>800</v>
      </c>
      <c r="F33" s="536" t="s">
        <v>77</v>
      </c>
      <c r="G33" s="536">
        <v>80</v>
      </c>
      <c r="H33" s="536" t="s">
        <v>77</v>
      </c>
      <c r="I33" s="537">
        <v>3</v>
      </c>
      <c r="J33" s="538" t="s">
        <v>304</v>
      </c>
    </row>
    <row r="34" spans="1:10" ht="15">
      <c r="A34" t="s">
        <v>308</v>
      </c>
      <c r="B34" s="534">
        <v>41526</v>
      </c>
      <c r="C34" s="535">
        <v>5.14</v>
      </c>
      <c r="D34" s="535">
        <v>5.12</v>
      </c>
      <c r="E34" s="536">
        <v>26</v>
      </c>
      <c r="F34" s="536" t="s">
        <v>77</v>
      </c>
      <c r="G34" s="536">
        <v>1</v>
      </c>
      <c r="H34" s="536" t="s">
        <v>77</v>
      </c>
      <c r="I34" s="537">
        <v>4.5</v>
      </c>
      <c r="J34" s="538" t="s">
        <v>304</v>
      </c>
    </row>
    <row r="35" spans="1:10" ht="15">
      <c r="A35" t="s">
        <v>308</v>
      </c>
      <c r="B35" s="534">
        <v>41533</v>
      </c>
      <c r="C35" s="535">
        <v>4.92</v>
      </c>
      <c r="D35" s="535">
        <v>4.8099999999999996</v>
      </c>
      <c r="E35" s="536">
        <v>42</v>
      </c>
      <c r="F35" s="536" t="s">
        <v>77</v>
      </c>
      <c r="G35" s="536">
        <v>7</v>
      </c>
      <c r="H35" s="536" t="s">
        <v>77</v>
      </c>
      <c r="I35" s="537">
        <v>3.5</v>
      </c>
      <c r="J35" s="538" t="s">
        <v>303</v>
      </c>
    </row>
    <row r="36" spans="1:10" ht="15">
      <c r="A36" t="s">
        <v>308</v>
      </c>
      <c r="B36" s="534">
        <v>41540</v>
      </c>
      <c r="C36" s="535">
        <v>4.57</v>
      </c>
      <c r="D36" s="535">
        <v>4.26</v>
      </c>
      <c r="E36" s="536">
        <v>196</v>
      </c>
      <c r="F36" s="536" t="s">
        <v>77</v>
      </c>
      <c r="G36" s="536">
        <v>4</v>
      </c>
      <c r="H36" s="536" t="s">
        <v>77</v>
      </c>
      <c r="I36" s="537">
        <v>3.5</v>
      </c>
      <c r="J36" s="538" t="s">
        <v>304</v>
      </c>
    </row>
    <row r="37" spans="1:10" ht="15">
      <c r="A37" t="s">
        <v>308</v>
      </c>
      <c r="B37" s="534">
        <v>41554</v>
      </c>
      <c r="C37" s="535">
        <v>5.93</v>
      </c>
      <c r="D37" s="535">
        <v>5.91</v>
      </c>
      <c r="E37" s="536">
        <v>22</v>
      </c>
      <c r="F37" s="536" t="s">
        <v>77</v>
      </c>
      <c r="G37" s="536">
        <v>4</v>
      </c>
      <c r="H37" s="536" t="s">
        <v>77</v>
      </c>
      <c r="I37" s="537">
        <v>4</v>
      </c>
      <c r="J37" s="538" t="s">
        <v>303</v>
      </c>
    </row>
    <row r="38" spans="1:10" ht="15">
      <c r="A38" t="s">
        <v>308</v>
      </c>
      <c r="B38" s="534">
        <v>41569</v>
      </c>
      <c r="C38" s="535">
        <v>6.26</v>
      </c>
      <c r="D38" s="535">
        <v>6.96</v>
      </c>
      <c r="E38" s="536">
        <v>6</v>
      </c>
      <c r="F38" s="536" t="s">
        <v>77</v>
      </c>
      <c r="G38" s="536">
        <v>2</v>
      </c>
      <c r="H38" s="536" t="s">
        <v>77</v>
      </c>
      <c r="I38" s="537">
        <v>3</v>
      </c>
      <c r="J38" s="538" t="s">
        <v>303</v>
      </c>
    </row>
    <row r="39" spans="1:10" ht="15">
      <c r="A39" t="s">
        <v>308</v>
      </c>
      <c r="B39" s="534">
        <v>41590</v>
      </c>
      <c r="C39" s="535">
        <v>7.94</v>
      </c>
      <c r="D39" s="535">
        <v>7.9</v>
      </c>
      <c r="E39" s="536">
        <v>28</v>
      </c>
      <c r="F39" s="536" t="s">
        <v>77</v>
      </c>
      <c r="G39" s="536">
        <v>4</v>
      </c>
      <c r="H39" s="536" t="s">
        <v>77</v>
      </c>
      <c r="I39" s="537">
        <v>4</v>
      </c>
      <c r="J39" s="538" t="s">
        <v>303</v>
      </c>
    </row>
    <row r="40" spans="1:10" ht="15">
      <c r="A40" t="s">
        <v>308</v>
      </c>
      <c r="B40" s="534">
        <v>41610</v>
      </c>
      <c r="C40" s="535">
        <v>9.02</v>
      </c>
      <c r="D40" s="535">
        <v>8.8699999999999992</v>
      </c>
      <c r="E40" s="536">
        <v>10</v>
      </c>
      <c r="F40" s="536" t="s">
        <v>77</v>
      </c>
      <c r="G40" s="536">
        <v>7</v>
      </c>
      <c r="H40" s="536" t="s">
        <v>77</v>
      </c>
      <c r="I40" s="537">
        <v>5</v>
      </c>
      <c r="J40" s="538" t="s">
        <v>303</v>
      </c>
    </row>
    <row r="41" spans="1:10" ht="15">
      <c r="A41" t="s">
        <v>308</v>
      </c>
      <c r="B41" s="534">
        <v>41645</v>
      </c>
      <c r="C41" s="535">
        <v>9.81</v>
      </c>
      <c r="D41" s="535">
        <v>10.01</v>
      </c>
      <c r="E41" s="536">
        <v>160</v>
      </c>
      <c r="F41" s="536" t="s">
        <v>77</v>
      </c>
      <c r="G41" s="536">
        <v>104</v>
      </c>
      <c r="H41" s="536" t="s">
        <v>77</v>
      </c>
      <c r="I41" s="537">
        <v>2.5</v>
      </c>
      <c r="J41" s="537" t="s">
        <v>305</v>
      </c>
    </row>
    <row r="42" spans="1:10" ht="15">
      <c r="A42" t="s">
        <v>308</v>
      </c>
      <c r="B42" s="534">
        <v>41694</v>
      </c>
      <c r="C42" s="535">
        <v>12.58</v>
      </c>
      <c r="D42" s="535">
        <v>13.04</v>
      </c>
      <c r="E42" s="536">
        <v>8</v>
      </c>
      <c r="F42" s="536" t="s">
        <v>77</v>
      </c>
      <c r="G42" s="536">
        <v>4</v>
      </c>
      <c r="H42" s="536" t="s">
        <v>77</v>
      </c>
      <c r="I42" s="537">
        <v>3.5</v>
      </c>
      <c r="J42" s="537" t="s">
        <v>305</v>
      </c>
    </row>
    <row r="43" spans="1:10" ht="15">
      <c r="A43" t="s">
        <v>308</v>
      </c>
      <c r="B43" s="534">
        <v>41701</v>
      </c>
      <c r="C43" s="535">
        <v>11.19</v>
      </c>
      <c r="D43" s="535">
        <v>9.61</v>
      </c>
      <c r="E43" s="536">
        <v>31</v>
      </c>
      <c r="F43" s="536" t="s">
        <v>77</v>
      </c>
      <c r="G43" s="536">
        <v>25</v>
      </c>
      <c r="H43" s="536" t="s">
        <v>77</v>
      </c>
      <c r="I43" s="537">
        <v>2</v>
      </c>
      <c r="J43" s="537" t="s">
        <v>306</v>
      </c>
    </row>
    <row r="44" spans="1:10" ht="15">
      <c r="A44" t="s">
        <v>308</v>
      </c>
      <c r="B44" s="534">
        <v>41730</v>
      </c>
      <c r="C44" s="535">
        <v>11.2</v>
      </c>
      <c r="D44" s="535">
        <v>11.07</v>
      </c>
      <c r="E44" s="536">
        <v>182</v>
      </c>
      <c r="F44" s="536" t="s">
        <v>77</v>
      </c>
      <c r="G44" s="536">
        <v>28</v>
      </c>
      <c r="H44" s="536" t="s">
        <v>77</v>
      </c>
      <c r="I44" s="537">
        <v>2.5</v>
      </c>
      <c r="J44" s="537" t="s">
        <v>305</v>
      </c>
    </row>
    <row r="45" spans="1:10" ht="15">
      <c r="A45" t="s">
        <v>308</v>
      </c>
      <c r="B45" s="534">
        <v>41792</v>
      </c>
      <c r="C45" s="535">
        <v>8.01</v>
      </c>
      <c r="D45" s="535">
        <v>7.36</v>
      </c>
      <c r="E45" s="536">
        <v>23</v>
      </c>
      <c r="F45" s="536" t="s">
        <v>77</v>
      </c>
      <c r="G45" s="536">
        <v>4</v>
      </c>
      <c r="H45" s="536" t="s">
        <v>77</v>
      </c>
      <c r="I45" s="537">
        <v>3</v>
      </c>
      <c r="J45" s="537" t="s">
        <v>306</v>
      </c>
    </row>
    <row r="46" spans="1:10" ht="15">
      <c r="A46" t="s">
        <v>308</v>
      </c>
      <c r="B46" s="534">
        <v>41809</v>
      </c>
      <c r="C46" s="535">
        <v>6.11</v>
      </c>
      <c r="D46" s="535">
        <v>6.08</v>
      </c>
      <c r="E46" s="536">
        <v>12</v>
      </c>
      <c r="F46" s="536" t="s">
        <v>77</v>
      </c>
      <c r="G46" s="536">
        <v>1</v>
      </c>
      <c r="H46" s="536" t="s">
        <v>77</v>
      </c>
      <c r="I46" s="537">
        <v>3.5</v>
      </c>
      <c r="J46" s="537" t="s">
        <v>306</v>
      </c>
    </row>
    <row r="47" spans="1:10" ht="15">
      <c r="A47" t="s">
        <v>308</v>
      </c>
      <c r="B47" s="534">
        <v>41813</v>
      </c>
      <c r="C47" s="535">
        <v>6.02</v>
      </c>
      <c r="D47" s="535">
        <v>6.33</v>
      </c>
      <c r="E47" s="536">
        <v>7</v>
      </c>
      <c r="F47" s="536" t="s">
        <v>77</v>
      </c>
      <c r="G47" s="536">
        <v>1</v>
      </c>
      <c r="H47" s="536" t="s">
        <v>77</v>
      </c>
      <c r="I47" s="537">
        <v>4</v>
      </c>
      <c r="J47" s="537" t="s">
        <v>306</v>
      </c>
    </row>
    <row r="48" spans="1:10" ht="15">
      <c r="A48" t="s">
        <v>308</v>
      </c>
      <c r="B48" s="534">
        <v>41820</v>
      </c>
      <c r="C48" s="535">
        <v>5.45</v>
      </c>
      <c r="D48" s="535">
        <v>6.15</v>
      </c>
      <c r="E48" s="536">
        <v>11</v>
      </c>
      <c r="F48" s="536" t="s">
        <v>77</v>
      </c>
      <c r="G48" s="536">
        <v>1</v>
      </c>
      <c r="H48" s="536" t="s">
        <v>77</v>
      </c>
      <c r="I48" s="537">
        <v>3.5</v>
      </c>
      <c r="J48" s="537" t="s">
        <v>306</v>
      </c>
    </row>
    <row r="49" spans="1:10" ht="15">
      <c r="A49" t="s">
        <v>308</v>
      </c>
      <c r="B49" s="534">
        <v>41827</v>
      </c>
      <c r="C49" s="535">
        <v>4.3600000000000003</v>
      </c>
      <c r="D49" s="535">
        <v>5.26</v>
      </c>
      <c r="E49" s="536">
        <v>27</v>
      </c>
      <c r="F49" s="536" t="s">
        <v>77</v>
      </c>
      <c r="G49" s="536">
        <v>2</v>
      </c>
      <c r="H49" s="536" t="s">
        <v>77</v>
      </c>
      <c r="I49" s="537">
        <v>4</v>
      </c>
      <c r="J49" s="537" t="s">
        <v>306</v>
      </c>
    </row>
    <row r="50" spans="1:10" ht="15">
      <c r="A50" t="s">
        <v>308</v>
      </c>
      <c r="B50" s="534">
        <v>41834</v>
      </c>
      <c r="C50" s="535">
        <v>5.82</v>
      </c>
      <c r="D50" s="535">
        <v>5.12</v>
      </c>
      <c r="E50" s="536">
        <v>230</v>
      </c>
      <c r="F50" s="536" t="s">
        <v>77</v>
      </c>
      <c r="G50" s="536">
        <v>22</v>
      </c>
      <c r="H50" s="536" t="s">
        <v>77</v>
      </c>
      <c r="I50" s="537">
        <v>3</v>
      </c>
      <c r="J50" s="537" t="s">
        <v>305</v>
      </c>
    </row>
    <row r="51" spans="1:10" ht="15">
      <c r="A51" t="s">
        <v>308</v>
      </c>
      <c r="B51" s="534">
        <v>41841</v>
      </c>
      <c r="C51" s="535">
        <v>5.29</v>
      </c>
      <c r="D51" s="535">
        <v>4.3899999999999997</v>
      </c>
      <c r="E51" s="536">
        <v>10</v>
      </c>
      <c r="F51" s="536" t="s">
        <v>77</v>
      </c>
      <c r="G51" s="536">
        <v>1</v>
      </c>
      <c r="H51" s="536" t="s">
        <v>77</v>
      </c>
      <c r="I51" s="537">
        <v>4</v>
      </c>
      <c r="J51" s="537" t="s">
        <v>306</v>
      </c>
    </row>
    <row r="52" spans="1:10" ht="15">
      <c r="A52" t="s">
        <v>308</v>
      </c>
      <c r="B52" s="534">
        <v>41848</v>
      </c>
      <c r="C52" s="535">
        <v>4.62</v>
      </c>
      <c r="D52" s="535">
        <v>4.78</v>
      </c>
      <c r="E52" s="536">
        <v>104</v>
      </c>
      <c r="F52" s="536" t="s">
        <v>77</v>
      </c>
      <c r="G52" s="536">
        <v>4</v>
      </c>
      <c r="H52" s="536" t="s">
        <v>77</v>
      </c>
      <c r="I52" s="537">
        <v>5</v>
      </c>
      <c r="J52" s="537" t="s">
        <v>305</v>
      </c>
    </row>
    <row r="53" spans="1:10" ht="15">
      <c r="A53" t="s">
        <v>308</v>
      </c>
      <c r="B53" s="534">
        <v>41855</v>
      </c>
      <c r="C53" s="535">
        <v>4.6900000000000004</v>
      </c>
      <c r="D53" s="535">
        <v>4.1500000000000004</v>
      </c>
      <c r="E53" s="536">
        <v>96</v>
      </c>
      <c r="F53" s="536" t="s">
        <v>77</v>
      </c>
      <c r="G53" s="536">
        <v>2</v>
      </c>
      <c r="H53" s="536" t="s">
        <v>77</v>
      </c>
      <c r="I53" s="537">
        <v>5</v>
      </c>
      <c r="J53" s="537" t="s">
        <v>305</v>
      </c>
    </row>
    <row r="54" spans="1:10" ht="15">
      <c r="A54" t="s">
        <v>308</v>
      </c>
      <c r="B54" s="534">
        <v>41862</v>
      </c>
      <c r="C54" s="535">
        <v>5.22</v>
      </c>
      <c r="D54" s="535">
        <v>5.25</v>
      </c>
      <c r="E54" s="536">
        <v>8</v>
      </c>
      <c r="F54" s="536" t="s">
        <v>77</v>
      </c>
      <c r="G54" s="536">
        <v>20</v>
      </c>
      <c r="H54" s="536" t="s">
        <v>77</v>
      </c>
      <c r="I54" s="537">
        <v>4</v>
      </c>
      <c r="J54" s="537" t="s">
        <v>306</v>
      </c>
    </row>
    <row r="55" spans="1:10" ht="15">
      <c r="A55" t="s">
        <v>308</v>
      </c>
      <c r="B55" s="534">
        <v>41869</v>
      </c>
      <c r="C55" s="535">
        <v>4.58</v>
      </c>
      <c r="D55" s="535">
        <v>4.54</v>
      </c>
      <c r="E55" s="536">
        <v>25</v>
      </c>
      <c r="F55" s="536" t="s">
        <v>77</v>
      </c>
      <c r="G55" s="536">
        <v>1</v>
      </c>
      <c r="H55" s="536" t="s">
        <v>77</v>
      </c>
      <c r="I55" s="537">
        <v>5</v>
      </c>
      <c r="J55" s="537" t="s">
        <v>306</v>
      </c>
    </row>
    <row r="56" spans="1:10" ht="15">
      <c r="A56" t="s">
        <v>308</v>
      </c>
      <c r="B56" s="534">
        <v>41876</v>
      </c>
      <c r="C56" s="535">
        <v>4.97</v>
      </c>
      <c r="D56" s="535">
        <v>4.8099999999999996</v>
      </c>
      <c r="E56" s="536">
        <v>1</v>
      </c>
      <c r="F56" s="536" t="s">
        <v>77</v>
      </c>
      <c r="G56" s="536">
        <v>250</v>
      </c>
      <c r="H56" s="536" t="s">
        <v>77</v>
      </c>
      <c r="I56" s="537">
        <v>5</v>
      </c>
      <c r="J56" s="537" t="s">
        <v>306</v>
      </c>
    </row>
    <row r="57" spans="1:10" ht="15">
      <c r="A57" t="s">
        <v>308</v>
      </c>
      <c r="B57" s="534">
        <v>41890</v>
      </c>
      <c r="C57" s="535">
        <v>4.55</v>
      </c>
      <c r="D57" s="535">
        <v>4.57</v>
      </c>
      <c r="E57" s="536">
        <v>34</v>
      </c>
      <c r="F57" s="536" t="s">
        <v>77</v>
      </c>
      <c r="G57" s="536">
        <v>2</v>
      </c>
      <c r="H57" s="536" t="s">
        <v>77</v>
      </c>
      <c r="I57" s="537">
        <v>3</v>
      </c>
      <c r="J57" s="537" t="s">
        <v>306</v>
      </c>
    </row>
    <row r="58" spans="1:10" ht="15">
      <c r="A58" t="s">
        <v>308</v>
      </c>
      <c r="B58" s="534">
        <v>41897</v>
      </c>
      <c r="C58" s="535">
        <v>4.7300000000000004</v>
      </c>
      <c r="D58" s="535">
        <v>5.01</v>
      </c>
      <c r="E58" s="536">
        <v>18</v>
      </c>
      <c r="F58" s="536" t="s">
        <v>77</v>
      </c>
      <c r="G58" s="536">
        <v>2</v>
      </c>
      <c r="H58" s="536" t="s">
        <v>77</v>
      </c>
      <c r="I58" s="537">
        <v>5</v>
      </c>
      <c r="J58" s="537" t="s">
        <v>305</v>
      </c>
    </row>
    <row r="59" spans="1:10" ht="15">
      <c r="A59" t="s">
        <v>308</v>
      </c>
      <c r="B59" s="534">
        <v>41904</v>
      </c>
      <c r="C59" s="535">
        <v>5.96</v>
      </c>
      <c r="D59" s="535">
        <v>6.25</v>
      </c>
      <c r="E59" s="536">
        <v>22</v>
      </c>
      <c r="F59" s="536" t="s">
        <v>77</v>
      </c>
      <c r="G59" s="536">
        <v>10</v>
      </c>
      <c r="H59" s="536" t="s">
        <v>77</v>
      </c>
      <c r="I59" s="537">
        <v>5</v>
      </c>
      <c r="J59" s="537" t="s">
        <v>306</v>
      </c>
    </row>
    <row r="60" spans="1:10" ht="15">
      <c r="A60" t="s">
        <v>308</v>
      </c>
      <c r="B60" s="534">
        <v>41911</v>
      </c>
      <c r="C60" s="535">
        <v>4.99</v>
      </c>
      <c r="D60" s="535">
        <v>4.9800000000000004</v>
      </c>
      <c r="E60" s="536">
        <v>12</v>
      </c>
      <c r="F60" s="536" t="s">
        <v>77</v>
      </c>
      <c r="G60" s="536">
        <v>1</v>
      </c>
      <c r="H60" s="536" t="s">
        <v>77</v>
      </c>
      <c r="I60" s="537">
        <v>4</v>
      </c>
      <c r="J60" s="537" t="s">
        <v>306</v>
      </c>
    </row>
    <row r="61" spans="1:10" ht="15">
      <c r="A61" t="s">
        <v>308</v>
      </c>
      <c r="B61" s="534">
        <v>41918</v>
      </c>
      <c r="C61" s="535">
        <v>5.78</v>
      </c>
      <c r="D61" s="535">
        <v>5.75</v>
      </c>
      <c r="E61" s="536">
        <v>288</v>
      </c>
      <c r="F61" s="536" t="s">
        <v>77</v>
      </c>
      <c r="G61" s="536">
        <v>4</v>
      </c>
      <c r="H61" s="536" t="s">
        <v>77</v>
      </c>
      <c r="I61" s="537">
        <v>4</v>
      </c>
      <c r="J61" s="537" t="s">
        <v>305</v>
      </c>
    </row>
    <row r="62" spans="1:10" ht="15">
      <c r="A62" t="s">
        <v>308</v>
      </c>
      <c r="B62" s="534">
        <v>41948</v>
      </c>
      <c r="C62" s="535">
        <v>7.93</v>
      </c>
      <c r="D62" s="535">
        <v>7.93</v>
      </c>
      <c r="E62" s="536">
        <v>9</v>
      </c>
      <c r="F62" s="536" t="s">
        <v>77</v>
      </c>
      <c r="G62" s="536">
        <v>3</v>
      </c>
      <c r="H62" s="536" t="s">
        <v>77</v>
      </c>
      <c r="I62" s="537">
        <v>3.5</v>
      </c>
      <c r="J62" s="537" t="s">
        <v>306</v>
      </c>
    </row>
    <row r="63" spans="1:10" ht="15">
      <c r="A63" t="s">
        <v>308</v>
      </c>
      <c r="B63" s="534">
        <v>41975</v>
      </c>
      <c r="C63" s="535">
        <v>8.84</v>
      </c>
      <c r="D63" s="535">
        <v>8.9</v>
      </c>
      <c r="E63" s="536">
        <v>6</v>
      </c>
      <c r="F63" s="536" t="s">
        <v>77</v>
      </c>
      <c r="G63" s="536">
        <v>6</v>
      </c>
      <c r="H63" s="536" t="s">
        <v>77</v>
      </c>
      <c r="I63" s="537">
        <v>4</v>
      </c>
      <c r="J63" s="537" t="s">
        <v>306</v>
      </c>
    </row>
    <row r="64" spans="1:10" ht="15">
      <c r="A64" t="s">
        <v>308</v>
      </c>
      <c r="B64" s="534">
        <v>42009</v>
      </c>
      <c r="C64" s="535">
        <v>10.67</v>
      </c>
      <c r="D64" s="535">
        <v>10.58</v>
      </c>
      <c r="E64" s="536">
        <v>225</v>
      </c>
      <c r="F64" s="536" t="s">
        <v>77</v>
      </c>
      <c r="G64" s="536">
        <v>106</v>
      </c>
      <c r="H64" s="536" t="s">
        <v>77</v>
      </c>
      <c r="I64" s="537">
        <v>3</v>
      </c>
      <c r="J64" s="537" t="s">
        <v>305</v>
      </c>
    </row>
    <row r="65" spans="1:10" ht="15">
      <c r="A65" t="s">
        <v>308</v>
      </c>
      <c r="B65" s="534">
        <v>42037</v>
      </c>
      <c r="C65" s="535">
        <v>12.69</v>
      </c>
      <c r="D65" s="535">
        <v>13.02</v>
      </c>
      <c r="E65" s="536">
        <v>15</v>
      </c>
      <c r="F65" s="536" t="s">
        <v>77</v>
      </c>
      <c r="G65" s="536">
        <v>8</v>
      </c>
      <c r="H65" s="536" t="s">
        <v>77</v>
      </c>
      <c r="I65" s="537">
        <v>1.5</v>
      </c>
      <c r="J65" s="537" t="s">
        <v>305</v>
      </c>
    </row>
    <row r="66" spans="1:10" ht="15">
      <c r="A66" t="s">
        <v>308</v>
      </c>
      <c r="B66" s="534">
        <v>42079</v>
      </c>
      <c r="C66" s="535">
        <v>10.119999999999999</v>
      </c>
      <c r="D66" s="535">
        <v>11.45</v>
      </c>
      <c r="E66" s="536">
        <v>30</v>
      </c>
      <c r="F66" s="536" t="s">
        <v>77</v>
      </c>
      <c r="G66" s="536">
        <v>62</v>
      </c>
      <c r="H66" s="536" t="s">
        <v>77</v>
      </c>
      <c r="I66" s="537">
        <v>5</v>
      </c>
      <c r="J66" s="537" t="s">
        <v>306</v>
      </c>
    </row>
    <row r="67" spans="1:10" ht="15">
      <c r="A67" t="s">
        <v>308</v>
      </c>
      <c r="B67" s="534">
        <v>42100</v>
      </c>
      <c r="C67" s="535">
        <v>11.51</v>
      </c>
      <c r="D67" s="535">
        <v>10.98</v>
      </c>
      <c r="E67" s="536">
        <v>2</v>
      </c>
      <c r="F67" s="536" t="s">
        <v>77</v>
      </c>
      <c r="G67" s="536">
        <v>1</v>
      </c>
      <c r="H67" s="536" t="s">
        <v>77</v>
      </c>
      <c r="I67" s="537">
        <v>3</v>
      </c>
      <c r="J67" s="537" t="s">
        <v>306</v>
      </c>
    </row>
    <row r="68" spans="1:10" ht="15">
      <c r="A68" t="s">
        <v>308</v>
      </c>
      <c r="B68" s="534">
        <v>42142</v>
      </c>
      <c r="C68" s="535">
        <v>6.86</v>
      </c>
      <c r="D68" s="535">
        <v>6.88</v>
      </c>
      <c r="E68" s="536">
        <v>10</v>
      </c>
      <c r="F68" s="536" t="s">
        <v>77</v>
      </c>
      <c r="G68" s="536">
        <v>2</v>
      </c>
      <c r="H68" s="536" t="s">
        <v>77</v>
      </c>
      <c r="I68" s="537">
        <v>3</v>
      </c>
      <c r="J68" s="537" t="s">
        <v>305</v>
      </c>
    </row>
    <row r="69" spans="1:10" ht="15">
      <c r="A69" t="s">
        <v>308</v>
      </c>
      <c r="B69" s="534">
        <v>42159</v>
      </c>
      <c r="C69" s="535">
        <v>6.35</v>
      </c>
      <c r="D69" s="535">
        <v>6.44</v>
      </c>
      <c r="E69" s="536">
        <v>80</v>
      </c>
      <c r="F69" s="536" t="s">
        <v>77</v>
      </c>
      <c r="G69" s="536">
        <v>3</v>
      </c>
      <c r="H69" s="536" t="s">
        <v>77</v>
      </c>
      <c r="I69" s="537">
        <v>3</v>
      </c>
      <c r="J69" s="537" t="s">
        <v>306</v>
      </c>
    </row>
    <row r="70" spans="1:10" ht="15">
      <c r="A70" t="s">
        <v>308</v>
      </c>
      <c r="B70" s="534">
        <v>42163</v>
      </c>
      <c r="C70" s="535">
        <v>6.1</v>
      </c>
      <c r="D70" s="535">
        <v>6.1</v>
      </c>
      <c r="E70" s="536">
        <v>22</v>
      </c>
      <c r="F70" s="536" t="s">
        <v>77</v>
      </c>
      <c r="G70" s="536">
        <v>9</v>
      </c>
      <c r="H70" s="536" t="s">
        <v>77</v>
      </c>
      <c r="I70" s="537">
        <v>2</v>
      </c>
      <c r="J70" s="537" t="s">
        <v>306</v>
      </c>
    </row>
    <row r="71" spans="1:10" ht="15">
      <c r="A71" t="s">
        <v>308</v>
      </c>
      <c r="B71" s="534">
        <v>42170</v>
      </c>
      <c r="C71" s="535">
        <v>6.01</v>
      </c>
      <c r="D71" s="535">
        <v>5.93</v>
      </c>
      <c r="E71" s="536">
        <v>720</v>
      </c>
      <c r="F71" s="536" t="s">
        <v>77</v>
      </c>
      <c r="G71" s="536">
        <v>310</v>
      </c>
      <c r="H71" s="536" t="s">
        <v>77</v>
      </c>
      <c r="I71" s="537">
        <v>3.5</v>
      </c>
      <c r="J71" s="537" t="s">
        <v>305</v>
      </c>
    </row>
    <row r="72" spans="1:10" ht="15">
      <c r="A72" t="s">
        <v>308</v>
      </c>
      <c r="B72" s="534">
        <v>42177</v>
      </c>
      <c r="C72" s="535">
        <v>6.83</v>
      </c>
      <c r="D72" s="535">
        <v>5.75</v>
      </c>
      <c r="E72" s="536">
        <v>20</v>
      </c>
      <c r="F72" s="536" t="s">
        <v>77</v>
      </c>
      <c r="G72" s="536">
        <v>6</v>
      </c>
      <c r="H72" s="536" t="s">
        <v>77</v>
      </c>
      <c r="I72" s="537">
        <v>3</v>
      </c>
      <c r="J72" s="537" t="s">
        <v>305</v>
      </c>
    </row>
    <row r="73" spans="1:10" ht="15">
      <c r="A73" t="s">
        <v>308</v>
      </c>
      <c r="B73" s="534">
        <v>42184</v>
      </c>
      <c r="C73" s="535">
        <v>6.26</v>
      </c>
      <c r="D73" s="535">
        <v>5.89</v>
      </c>
      <c r="E73" s="536">
        <v>420</v>
      </c>
      <c r="F73" s="536" t="s">
        <v>77</v>
      </c>
      <c r="G73" s="536">
        <v>6</v>
      </c>
      <c r="H73" s="536" t="s">
        <v>77</v>
      </c>
      <c r="I73" s="537">
        <v>3</v>
      </c>
      <c r="J73" s="537" t="s">
        <v>305</v>
      </c>
    </row>
    <row r="74" spans="1:10" ht="15">
      <c r="A74" t="s">
        <v>308</v>
      </c>
      <c r="B74" s="534">
        <v>42191</v>
      </c>
      <c r="C74" s="535">
        <v>8.3800000000000008</v>
      </c>
      <c r="D74" s="535">
        <v>5.79</v>
      </c>
      <c r="E74" s="536">
        <v>5</v>
      </c>
      <c r="F74" s="536" t="s">
        <v>77</v>
      </c>
      <c r="G74" s="536">
        <v>1</v>
      </c>
      <c r="H74" s="536" t="s">
        <v>77</v>
      </c>
      <c r="I74" s="537">
        <v>2</v>
      </c>
      <c r="J74" s="537" t="s">
        <v>306</v>
      </c>
    </row>
    <row r="75" spans="1:10" ht="15">
      <c r="A75" t="s">
        <v>308</v>
      </c>
      <c r="B75" s="534">
        <v>42198</v>
      </c>
      <c r="C75" s="535">
        <v>5.7</v>
      </c>
      <c r="D75" s="535">
        <v>5.42</v>
      </c>
      <c r="E75" s="536">
        <v>8</v>
      </c>
      <c r="F75" s="536" t="s">
        <v>77</v>
      </c>
      <c r="G75" s="536">
        <v>1</v>
      </c>
      <c r="H75" s="536" t="s">
        <v>77</v>
      </c>
      <c r="I75" s="537">
        <v>3</v>
      </c>
      <c r="J75" s="537" t="s">
        <v>306</v>
      </c>
    </row>
    <row r="76" spans="1:10" ht="15">
      <c r="A76" t="s">
        <v>308</v>
      </c>
      <c r="B76" s="534">
        <v>42205</v>
      </c>
      <c r="C76" s="535">
        <v>5.33</v>
      </c>
      <c r="D76" s="535">
        <v>5.78</v>
      </c>
      <c r="E76" s="536">
        <v>25</v>
      </c>
      <c r="F76" s="536" t="s">
        <v>77</v>
      </c>
      <c r="G76" s="536">
        <v>1</v>
      </c>
      <c r="H76" s="536" t="s">
        <v>77</v>
      </c>
      <c r="I76" s="537">
        <v>3</v>
      </c>
      <c r="J76" s="537" t="s">
        <v>306</v>
      </c>
    </row>
    <row r="77" spans="1:10" ht="15">
      <c r="A77" t="s">
        <v>308</v>
      </c>
      <c r="B77" s="534">
        <v>42212</v>
      </c>
      <c r="C77" s="535">
        <v>4.0199999999999996</v>
      </c>
      <c r="D77" s="535">
        <v>3.99</v>
      </c>
      <c r="E77" s="536">
        <v>172</v>
      </c>
      <c r="F77" s="536" t="s">
        <v>77</v>
      </c>
      <c r="G77" s="536">
        <v>6</v>
      </c>
      <c r="H77" s="536" t="s">
        <v>77</v>
      </c>
      <c r="I77" s="537">
        <v>4</v>
      </c>
      <c r="J77" s="537" t="s">
        <v>305</v>
      </c>
    </row>
    <row r="78" spans="1:10" ht="15">
      <c r="A78" t="s">
        <v>308</v>
      </c>
      <c r="B78" s="534">
        <v>42219</v>
      </c>
      <c r="C78" s="535">
        <v>4.37</v>
      </c>
      <c r="D78" s="535">
        <v>4.58</v>
      </c>
      <c r="E78" s="536">
        <v>12</v>
      </c>
      <c r="F78" s="536" t="s">
        <v>77</v>
      </c>
      <c r="G78" s="536">
        <v>1</v>
      </c>
      <c r="H78" s="536" t="s">
        <v>77</v>
      </c>
      <c r="I78" s="537">
        <v>3</v>
      </c>
      <c r="J78" s="537" t="s">
        <v>306</v>
      </c>
    </row>
    <row r="79" spans="1:10" ht="15">
      <c r="A79" t="s">
        <v>308</v>
      </c>
      <c r="B79" s="534">
        <v>42226</v>
      </c>
      <c r="C79" s="535">
        <v>4.93</v>
      </c>
      <c r="D79" s="535">
        <v>4.82</v>
      </c>
      <c r="E79" s="536">
        <v>9</v>
      </c>
      <c r="F79" s="536" t="s">
        <v>77</v>
      </c>
      <c r="G79" s="536">
        <v>2</v>
      </c>
      <c r="H79" s="536" t="s">
        <v>77</v>
      </c>
      <c r="I79" s="537">
        <v>3</v>
      </c>
      <c r="J79" s="537" t="s">
        <v>306</v>
      </c>
    </row>
    <row r="80" spans="1:10" ht="15">
      <c r="A80" t="s">
        <v>308</v>
      </c>
      <c r="B80" s="534">
        <v>42233</v>
      </c>
      <c r="C80" s="535">
        <v>4.0199999999999996</v>
      </c>
      <c r="D80" s="535">
        <v>4.3099999999999996</v>
      </c>
      <c r="E80" s="536">
        <v>21</v>
      </c>
      <c r="F80" s="536" t="s">
        <v>77</v>
      </c>
      <c r="G80" s="536">
        <v>2</v>
      </c>
      <c r="H80" s="536" t="s">
        <v>77</v>
      </c>
      <c r="I80" s="537">
        <v>3.5</v>
      </c>
      <c r="J80" s="537" t="s">
        <v>306</v>
      </c>
    </row>
    <row r="81" spans="1:10" ht="15">
      <c r="A81" t="s">
        <v>308</v>
      </c>
      <c r="B81" s="534">
        <v>42240</v>
      </c>
      <c r="C81" s="535">
        <v>4.78</v>
      </c>
      <c r="D81" s="535">
        <v>4.59</v>
      </c>
      <c r="E81" s="536">
        <v>4</v>
      </c>
      <c r="F81" s="536" t="s">
        <v>77</v>
      </c>
      <c r="G81" s="536">
        <v>1</v>
      </c>
      <c r="H81" s="536" t="s">
        <v>77</v>
      </c>
      <c r="I81" s="537">
        <v>4</v>
      </c>
      <c r="J81" s="537" t="s">
        <v>306</v>
      </c>
    </row>
    <row r="82" spans="1:10" ht="15">
      <c r="A82" t="s">
        <v>308</v>
      </c>
      <c r="B82" s="534">
        <v>42247</v>
      </c>
      <c r="C82" s="535">
        <v>4.34</v>
      </c>
      <c r="D82" s="535">
        <v>4.58</v>
      </c>
      <c r="E82" s="536">
        <v>25</v>
      </c>
      <c r="F82" s="536" t="s">
        <v>77</v>
      </c>
      <c r="G82" s="536">
        <v>4</v>
      </c>
      <c r="H82" s="536" t="s">
        <v>77</v>
      </c>
      <c r="I82" s="537">
        <v>3.5</v>
      </c>
      <c r="J82" s="537" t="s">
        <v>306</v>
      </c>
    </row>
    <row r="83" spans="1:10" ht="15">
      <c r="A83" t="s">
        <v>308</v>
      </c>
      <c r="B83" s="534">
        <v>42255</v>
      </c>
      <c r="C83" s="535">
        <v>3.73</v>
      </c>
      <c r="D83" s="535">
        <v>3.06</v>
      </c>
      <c r="E83" s="536">
        <v>2</v>
      </c>
      <c r="F83" s="536" t="s">
        <v>77</v>
      </c>
      <c r="G83" s="536">
        <v>1</v>
      </c>
      <c r="H83" s="536" t="s">
        <v>77</v>
      </c>
      <c r="I83" s="537">
        <v>4.5</v>
      </c>
      <c r="J83" s="537" t="s">
        <v>306</v>
      </c>
    </row>
    <row r="84" spans="1:10" ht="15">
      <c r="A84" t="s">
        <v>308</v>
      </c>
      <c r="B84" s="534">
        <v>42261</v>
      </c>
      <c r="C84" s="535">
        <v>4.32</v>
      </c>
      <c r="D84" s="535">
        <v>4.1900000000000004</v>
      </c>
      <c r="E84" s="536">
        <v>12</v>
      </c>
      <c r="F84" s="536" t="s">
        <v>77</v>
      </c>
      <c r="G84" s="536">
        <v>2</v>
      </c>
      <c r="H84" s="536" t="s">
        <v>77</v>
      </c>
      <c r="I84" s="537">
        <v>5</v>
      </c>
      <c r="J84" s="537" t="s">
        <v>305</v>
      </c>
    </row>
    <row r="85" spans="1:10" ht="15">
      <c r="A85" t="s">
        <v>308</v>
      </c>
      <c r="B85" s="534">
        <v>42268</v>
      </c>
      <c r="C85" s="535">
        <v>4.58</v>
      </c>
      <c r="D85" s="535">
        <v>5.05</v>
      </c>
      <c r="E85" s="536">
        <v>14</v>
      </c>
      <c r="F85" s="536" t="s">
        <v>77</v>
      </c>
      <c r="G85" s="536">
        <v>2</v>
      </c>
      <c r="H85" s="536" t="s">
        <v>77</v>
      </c>
      <c r="I85" s="537">
        <v>4.5</v>
      </c>
      <c r="J85" s="537" t="s">
        <v>306</v>
      </c>
    </row>
    <row r="86" spans="1:10" ht="15">
      <c r="A86" t="s">
        <v>308</v>
      </c>
      <c r="B86" s="534">
        <v>42277</v>
      </c>
      <c r="C86" s="535">
        <v>4.01</v>
      </c>
      <c r="D86" s="535">
        <v>4.25</v>
      </c>
      <c r="E86" s="536">
        <v>510</v>
      </c>
      <c r="F86" s="536" t="s">
        <v>77</v>
      </c>
      <c r="G86" s="536">
        <v>230</v>
      </c>
      <c r="H86" s="536" t="s">
        <v>77</v>
      </c>
      <c r="I86" s="537">
        <v>4</v>
      </c>
      <c r="J86" s="537" t="s">
        <v>305</v>
      </c>
    </row>
    <row r="87" spans="1:10" ht="15">
      <c r="A87" t="s">
        <v>308</v>
      </c>
      <c r="B87" s="534">
        <v>42282</v>
      </c>
      <c r="C87" s="535">
        <v>7.11</v>
      </c>
      <c r="D87" s="535">
        <v>6.87</v>
      </c>
      <c r="E87" s="536">
        <v>290</v>
      </c>
      <c r="F87" s="536" t="s">
        <v>77</v>
      </c>
      <c r="G87" s="536">
        <v>6</v>
      </c>
      <c r="H87" s="536" t="s">
        <v>77</v>
      </c>
      <c r="I87" s="537">
        <v>4</v>
      </c>
      <c r="J87" s="537" t="s">
        <v>306</v>
      </c>
    </row>
    <row r="88" spans="1:10" ht="15">
      <c r="A88" t="s">
        <v>308</v>
      </c>
      <c r="B88" s="534">
        <v>42291</v>
      </c>
      <c r="C88" s="535">
        <v>4.96</v>
      </c>
      <c r="D88" s="535">
        <v>4.99</v>
      </c>
      <c r="E88" s="536">
        <v>6</v>
      </c>
      <c r="F88" s="536" t="s">
        <v>77</v>
      </c>
      <c r="G88" s="536">
        <v>1</v>
      </c>
      <c r="H88" s="536" t="s">
        <v>77</v>
      </c>
      <c r="I88" s="537">
        <v>4</v>
      </c>
      <c r="J88" s="537" t="s">
        <v>306</v>
      </c>
    </row>
    <row r="89" spans="1:10" ht="15">
      <c r="A89" t="s">
        <v>308</v>
      </c>
      <c r="B89" s="534">
        <v>42303</v>
      </c>
      <c r="C89" s="535">
        <v>6.71</v>
      </c>
      <c r="D89" s="535">
        <v>6.95</v>
      </c>
      <c r="E89" s="536">
        <v>8</v>
      </c>
      <c r="F89" s="536" t="s">
        <v>77</v>
      </c>
      <c r="G89" s="536">
        <v>3</v>
      </c>
      <c r="H89" s="536" t="s">
        <v>77</v>
      </c>
      <c r="I89" s="537">
        <v>3</v>
      </c>
      <c r="J89" s="537" t="s">
        <v>306</v>
      </c>
    </row>
    <row r="90" spans="1:10" ht="15">
      <c r="A90" t="s">
        <v>308</v>
      </c>
      <c r="B90" s="534">
        <v>42312</v>
      </c>
      <c r="C90" s="535">
        <v>7.39</v>
      </c>
      <c r="D90" s="535">
        <v>6.85</v>
      </c>
      <c r="E90" s="536">
        <v>6</v>
      </c>
      <c r="F90" s="536" t="s">
        <v>77</v>
      </c>
      <c r="G90" s="536">
        <v>2</v>
      </c>
      <c r="H90" s="536" t="s">
        <v>77</v>
      </c>
      <c r="I90" s="537">
        <v>3</v>
      </c>
      <c r="J90" s="537" t="s">
        <v>306</v>
      </c>
    </row>
    <row r="91" spans="1:10" ht="15">
      <c r="A91" t="s">
        <v>308</v>
      </c>
      <c r="B91" s="534">
        <v>42339</v>
      </c>
      <c r="C91" s="535">
        <v>7.04</v>
      </c>
      <c r="D91" s="535">
        <v>6.83</v>
      </c>
      <c r="E91" s="536">
        <v>8</v>
      </c>
      <c r="F91" s="536" t="s">
        <v>77</v>
      </c>
      <c r="G91" s="536">
        <v>12</v>
      </c>
      <c r="H91" s="536" t="s">
        <v>77</v>
      </c>
      <c r="I91" s="537" t="s">
        <v>77</v>
      </c>
      <c r="J91" s="537" t="s">
        <v>305</v>
      </c>
    </row>
    <row r="92" spans="1:10" ht="15">
      <c r="A92" t="s">
        <v>308</v>
      </c>
      <c r="B92" s="534">
        <v>42373</v>
      </c>
      <c r="C92" s="535">
        <v>8.99</v>
      </c>
      <c r="D92" s="535">
        <v>8.51</v>
      </c>
      <c r="E92" s="536">
        <v>9</v>
      </c>
      <c r="F92" s="536" t="s">
        <v>77</v>
      </c>
      <c r="G92" s="536">
        <v>1</v>
      </c>
      <c r="H92" s="536" t="s">
        <v>77</v>
      </c>
      <c r="I92" s="537">
        <v>3.5</v>
      </c>
      <c r="J92" s="537" t="s">
        <v>78</v>
      </c>
    </row>
    <row r="93" spans="1:10" ht="15">
      <c r="A93" t="s">
        <v>308</v>
      </c>
      <c r="B93" s="534">
        <v>42401</v>
      </c>
      <c r="C93" s="535">
        <v>10.73</v>
      </c>
      <c r="D93" s="535">
        <v>10.55</v>
      </c>
      <c r="E93" s="536">
        <v>9</v>
      </c>
      <c r="F93" s="536" t="s">
        <v>77</v>
      </c>
      <c r="G93" s="536">
        <v>2</v>
      </c>
      <c r="H93" s="536" t="s">
        <v>77</v>
      </c>
      <c r="I93" s="537">
        <v>3.5</v>
      </c>
      <c r="J93" s="537" t="s">
        <v>78</v>
      </c>
    </row>
    <row r="94" spans="1:10" ht="15">
      <c r="A94" t="s">
        <v>308</v>
      </c>
      <c r="B94" s="534">
        <v>42443</v>
      </c>
      <c r="C94" s="535">
        <v>11.6</v>
      </c>
      <c r="D94" s="535">
        <v>11.54</v>
      </c>
      <c r="E94" s="536">
        <v>104</v>
      </c>
      <c r="F94" s="536" t="s">
        <v>77</v>
      </c>
      <c r="G94" s="536">
        <v>8</v>
      </c>
      <c r="H94" s="536" t="s">
        <v>77</v>
      </c>
      <c r="I94" s="537">
        <v>2</v>
      </c>
      <c r="J94" s="537" t="s">
        <v>78</v>
      </c>
    </row>
    <row r="95" spans="1:10" ht="15">
      <c r="A95" t="s">
        <v>308</v>
      </c>
      <c r="B95" s="534">
        <v>42506</v>
      </c>
      <c r="C95" s="535">
        <v>7.32</v>
      </c>
      <c r="D95" s="535">
        <v>7.82</v>
      </c>
      <c r="E95" s="536">
        <v>5</v>
      </c>
      <c r="F95" s="536" t="s">
        <v>77</v>
      </c>
      <c r="G95" s="536">
        <v>1</v>
      </c>
      <c r="H95" s="536" t="s">
        <v>77</v>
      </c>
      <c r="I95" s="537">
        <v>3</v>
      </c>
      <c r="J95" s="537" t="s">
        <v>78</v>
      </c>
    </row>
    <row r="96" spans="1:10" ht="15">
      <c r="A96" t="s">
        <v>308</v>
      </c>
      <c r="B96" s="534">
        <v>42513</v>
      </c>
      <c r="C96" s="535" t="s">
        <v>77</v>
      </c>
      <c r="D96" s="535" t="s">
        <v>77</v>
      </c>
      <c r="E96" s="536" t="s">
        <v>77</v>
      </c>
      <c r="F96" s="536" t="s">
        <v>77</v>
      </c>
      <c r="G96" s="536" t="s">
        <v>77</v>
      </c>
      <c r="H96" s="536" t="s">
        <v>77</v>
      </c>
      <c r="I96" s="537" t="s">
        <v>77</v>
      </c>
      <c r="J96" s="537" t="s">
        <v>78</v>
      </c>
    </row>
    <row r="97" spans="1:10" ht="15">
      <c r="A97" t="s">
        <v>308</v>
      </c>
      <c r="B97" s="534">
        <v>42521</v>
      </c>
      <c r="C97" s="535">
        <v>6.98</v>
      </c>
      <c r="D97" s="535" t="s">
        <v>77</v>
      </c>
      <c r="E97" s="536">
        <v>455</v>
      </c>
      <c r="F97" s="536" t="s">
        <v>77</v>
      </c>
      <c r="G97" s="536">
        <v>18</v>
      </c>
      <c r="H97" s="536" t="s">
        <v>77</v>
      </c>
      <c r="I97" s="537">
        <v>3</v>
      </c>
      <c r="J97" s="537" t="s">
        <v>78</v>
      </c>
    </row>
    <row r="98" spans="1:10" ht="15">
      <c r="A98" t="s">
        <v>308</v>
      </c>
      <c r="B98" s="534">
        <v>42527</v>
      </c>
      <c r="C98" s="535">
        <v>6.48</v>
      </c>
      <c r="D98" s="535" t="s">
        <v>77</v>
      </c>
      <c r="E98" s="536">
        <v>410</v>
      </c>
      <c r="F98" s="536" t="s">
        <v>77</v>
      </c>
      <c r="G98" s="536">
        <v>87</v>
      </c>
      <c r="H98" s="536" t="s">
        <v>77</v>
      </c>
      <c r="I98" s="537">
        <v>2.5</v>
      </c>
      <c r="J98" s="537" t="s">
        <v>78</v>
      </c>
    </row>
    <row r="99" spans="1:10" ht="15">
      <c r="A99" t="s">
        <v>308</v>
      </c>
      <c r="B99" s="534">
        <v>42534</v>
      </c>
      <c r="C99" s="535">
        <v>6.52</v>
      </c>
      <c r="D99" s="535" t="s">
        <v>77</v>
      </c>
      <c r="E99" s="536">
        <v>8</v>
      </c>
      <c r="F99" s="536" t="s">
        <v>77</v>
      </c>
      <c r="G99" s="536">
        <v>1</v>
      </c>
      <c r="H99" s="536" t="s">
        <v>77</v>
      </c>
      <c r="I99" s="537">
        <v>3</v>
      </c>
      <c r="J99" s="537" t="s">
        <v>78</v>
      </c>
    </row>
    <row r="100" spans="1:10" ht="15">
      <c r="A100" t="s">
        <v>308</v>
      </c>
      <c r="B100" s="534">
        <v>42541</v>
      </c>
      <c r="C100" s="535">
        <v>6.68</v>
      </c>
      <c r="D100" s="535">
        <v>6.18</v>
      </c>
      <c r="E100" s="536">
        <v>5</v>
      </c>
      <c r="F100" s="536" t="s">
        <v>77</v>
      </c>
      <c r="G100" s="536">
        <v>4</v>
      </c>
      <c r="H100" s="536" t="s">
        <v>77</v>
      </c>
      <c r="I100" s="537">
        <v>3</v>
      </c>
      <c r="J100" s="537" t="s">
        <v>78</v>
      </c>
    </row>
    <row r="101" spans="1:10" ht="15">
      <c r="A101" t="s">
        <v>308</v>
      </c>
      <c r="B101" s="534">
        <v>42548</v>
      </c>
      <c r="C101" s="535">
        <v>5.85</v>
      </c>
      <c r="D101" s="535">
        <v>6.29</v>
      </c>
      <c r="E101" s="536">
        <v>6</v>
      </c>
      <c r="F101" s="536" t="s">
        <v>77</v>
      </c>
      <c r="G101" s="536">
        <v>1</v>
      </c>
      <c r="H101" s="536" t="s">
        <v>77</v>
      </c>
      <c r="I101" s="537">
        <v>3</v>
      </c>
      <c r="J101" s="537" t="s">
        <v>78</v>
      </c>
    </row>
    <row r="102" spans="1:10" ht="15">
      <c r="A102" t="s">
        <v>308</v>
      </c>
      <c r="B102" s="534">
        <v>42556</v>
      </c>
      <c r="C102" s="535">
        <v>4.9000000000000004</v>
      </c>
      <c r="D102" s="535">
        <v>4.9400000000000004</v>
      </c>
      <c r="E102" s="536">
        <v>112</v>
      </c>
      <c r="F102" s="536" t="s">
        <v>77</v>
      </c>
      <c r="G102" s="536">
        <v>26</v>
      </c>
      <c r="H102" s="536" t="s">
        <v>77</v>
      </c>
      <c r="I102" s="537">
        <v>3</v>
      </c>
      <c r="J102" s="537" t="s">
        <v>78</v>
      </c>
    </row>
    <row r="103" spans="1:10" ht="15">
      <c r="A103" t="s">
        <v>308</v>
      </c>
      <c r="B103" s="534">
        <v>42562</v>
      </c>
      <c r="C103" s="535">
        <v>5.43</v>
      </c>
      <c r="D103" s="535">
        <v>5.5</v>
      </c>
      <c r="E103" s="536">
        <v>128</v>
      </c>
      <c r="F103" s="536" t="s">
        <v>77</v>
      </c>
      <c r="G103" s="536">
        <v>2</v>
      </c>
      <c r="H103" s="536" t="s">
        <v>77</v>
      </c>
      <c r="I103" s="537">
        <v>3.5</v>
      </c>
      <c r="J103" s="537" t="s">
        <v>78</v>
      </c>
    </row>
    <row r="104" spans="1:10" ht="15">
      <c r="A104" t="s">
        <v>308</v>
      </c>
      <c r="B104" s="534">
        <v>42569</v>
      </c>
      <c r="C104" s="535">
        <v>4.97</v>
      </c>
      <c r="D104" s="535">
        <v>5.51</v>
      </c>
      <c r="E104" s="536">
        <v>27</v>
      </c>
      <c r="F104" s="536" t="s">
        <v>77</v>
      </c>
      <c r="G104" s="536">
        <v>2</v>
      </c>
      <c r="H104" s="536" t="s">
        <v>77</v>
      </c>
      <c r="I104" s="537">
        <v>3</v>
      </c>
      <c r="J104" s="537" t="s">
        <v>78</v>
      </c>
    </row>
    <row r="105" spans="1:10" ht="15">
      <c r="A105" t="s">
        <v>308</v>
      </c>
      <c r="B105" s="534">
        <v>42583</v>
      </c>
      <c r="C105" s="535">
        <v>4.46</v>
      </c>
      <c r="D105" s="535">
        <v>4.51</v>
      </c>
      <c r="E105" s="536">
        <v>270</v>
      </c>
      <c r="F105" s="536" t="s">
        <v>77</v>
      </c>
      <c r="G105" s="536">
        <v>107</v>
      </c>
      <c r="H105" s="536" t="s">
        <v>77</v>
      </c>
      <c r="I105" s="537">
        <v>4</v>
      </c>
      <c r="J105" s="537" t="s">
        <v>78</v>
      </c>
    </row>
    <row r="106" spans="1:10" ht="15">
      <c r="A106" t="s">
        <v>308</v>
      </c>
      <c r="B106" s="534">
        <v>42590</v>
      </c>
      <c r="C106" s="535">
        <v>5</v>
      </c>
      <c r="D106" s="535">
        <v>4.38</v>
      </c>
      <c r="E106" s="536">
        <v>16</v>
      </c>
      <c r="F106" s="536" t="s">
        <v>77</v>
      </c>
      <c r="G106" s="536">
        <v>1</v>
      </c>
      <c r="H106" s="536" t="s">
        <v>77</v>
      </c>
      <c r="I106" s="537">
        <v>3.5</v>
      </c>
      <c r="J106" s="537" t="s">
        <v>78</v>
      </c>
    </row>
    <row r="107" spans="1:10" ht="15">
      <c r="A107" t="s">
        <v>308</v>
      </c>
      <c r="B107" s="534">
        <v>42597</v>
      </c>
      <c r="C107" s="535">
        <v>3.33</v>
      </c>
      <c r="D107" s="535">
        <v>3.84</v>
      </c>
      <c r="E107" s="536">
        <v>43</v>
      </c>
      <c r="F107" s="536" t="s">
        <v>77</v>
      </c>
      <c r="G107" s="536">
        <v>1</v>
      </c>
      <c r="H107" s="536" t="s">
        <v>77</v>
      </c>
      <c r="I107" s="537">
        <v>3.5</v>
      </c>
      <c r="J107" s="537" t="s">
        <v>78</v>
      </c>
    </row>
    <row r="108" spans="1:10" ht="15">
      <c r="A108" t="s">
        <v>308</v>
      </c>
      <c r="B108" s="534">
        <v>42604</v>
      </c>
      <c r="C108" s="535">
        <v>4.3</v>
      </c>
      <c r="D108" s="535">
        <v>4.16</v>
      </c>
      <c r="E108" s="536">
        <v>76</v>
      </c>
      <c r="F108" s="536" t="s">
        <v>77</v>
      </c>
      <c r="G108" s="536">
        <v>22</v>
      </c>
      <c r="H108" s="536" t="s">
        <v>77</v>
      </c>
      <c r="I108" s="537">
        <v>3</v>
      </c>
      <c r="J108" s="537" t="s">
        <v>78</v>
      </c>
    </row>
    <row r="109" spans="1:10" ht="15">
      <c r="A109" t="s">
        <v>308</v>
      </c>
      <c r="B109" s="534">
        <v>42611</v>
      </c>
      <c r="C109" s="535">
        <v>4.59</v>
      </c>
      <c r="D109" s="535">
        <v>4.38</v>
      </c>
      <c r="E109" s="536">
        <v>18</v>
      </c>
      <c r="F109" s="536" t="s">
        <v>77</v>
      </c>
      <c r="G109" s="536">
        <v>3</v>
      </c>
      <c r="H109" s="536" t="s">
        <v>77</v>
      </c>
      <c r="I109" s="537">
        <v>3</v>
      </c>
      <c r="J109" s="537" t="s">
        <v>78</v>
      </c>
    </row>
    <row r="110" spans="1:10" ht="15">
      <c r="A110" t="s">
        <v>308</v>
      </c>
      <c r="B110" s="534">
        <v>42619</v>
      </c>
      <c r="C110" s="535">
        <v>4.9000000000000004</v>
      </c>
      <c r="D110" s="535">
        <v>5.24</v>
      </c>
      <c r="E110" s="536">
        <v>20</v>
      </c>
      <c r="F110" s="536" t="s">
        <v>77</v>
      </c>
      <c r="G110" s="536">
        <v>1</v>
      </c>
      <c r="H110" s="536" t="s">
        <v>77</v>
      </c>
      <c r="I110" s="537">
        <v>4</v>
      </c>
      <c r="J110" s="537" t="s">
        <v>78</v>
      </c>
    </row>
    <row r="111" spans="1:10" ht="15">
      <c r="A111" t="s">
        <v>308</v>
      </c>
      <c r="B111" s="534">
        <v>42632</v>
      </c>
      <c r="C111" s="535">
        <v>5.01</v>
      </c>
      <c r="D111" s="535">
        <v>4.8899999999999997</v>
      </c>
      <c r="E111" s="536">
        <v>400</v>
      </c>
      <c r="F111" s="536" t="s">
        <v>77</v>
      </c>
      <c r="G111" s="536">
        <v>320</v>
      </c>
      <c r="H111" s="536" t="s">
        <v>77</v>
      </c>
      <c r="I111" s="537">
        <v>3.5</v>
      </c>
      <c r="J111" s="537" t="s">
        <v>78</v>
      </c>
    </row>
    <row r="112" spans="1:10" ht="15">
      <c r="A112" t="s">
        <v>308</v>
      </c>
      <c r="B112" s="534">
        <v>42639</v>
      </c>
      <c r="C112" s="535">
        <v>4.97</v>
      </c>
      <c r="D112" s="535">
        <v>4.99</v>
      </c>
      <c r="E112" s="536">
        <v>31</v>
      </c>
      <c r="F112" s="536" t="s">
        <v>77</v>
      </c>
      <c r="G112" s="536">
        <v>3</v>
      </c>
      <c r="H112" s="536" t="s">
        <v>77</v>
      </c>
      <c r="I112" s="537">
        <v>4</v>
      </c>
      <c r="J112" s="537" t="s">
        <v>78</v>
      </c>
    </row>
    <row r="113" spans="1:10" ht="15">
      <c r="A113" t="s">
        <v>308</v>
      </c>
      <c r="B113" s="534">
        <v>42646</v>
      </c>
      <c r="C113" s="535">
        <v>5.78</v>
      </c>
      <c r="D113" s="535">
        <v>6.1</v>
      </c>
      <c r="E113" s="536">
        <v>44</v>
      </c>
      <c r="F113" s="536" t="s">
        <v>77</v>
      </c>
      <c r="G113" s="536">
        <v>2</v>
      </c>
      <c r="H113" s="536" t="s">
        <v>77</v>
      </c>
      <c r="I113" s="537">
        <v>4</v>
      </c>
      <c r="J113" s="537" t="s">
        <v>78</v>
      </c>
    </row>
    <row r="114" spans="1:10" ht="15">
      <c r="A114" t="s">
        <v>308</v>
      </c>
      <c r="B114" s="534">
        <v>42654</v>
      </c>
      <c r="C114" s="535" t="s">
        <v>77</v>
      </c>
      <c r="D114" s="535" t="s">
        <v>77</v>
      </c>
      <c r="E114" s="536" t="s">
        <v>77</v>
      </c>
      <c r="F114" s="536" t="s">
        <v>77</v>
      </c>
      <c r="G114" s="536">
        <v>10</v>
      </c>
      <c r="H114" s="536" t="s">
        <v>77</v>
      </c>
      <c r="I114" s="537">
        <v>4.5</v>
      </c>
      <c r="J114" s="537" t="s">
        <v>78</v>
      </c>
    </row>
    <row r="115" spans="1:10" ht="15">
      <c r="A115" t="s">
        <v>308</v>
      </c>
      <c r="B115" s="534">
        <v>42660</v>
      </c>
      <c r="C115" s="535">
        <v>6.63</v>
      </c>
      <c r="D115" s="535">
        <v>6.37</v>
      </c>
      <c r="E115" s="536">
        <v>3</v>
      </c>
      <c r="F115" s="536" t="s">
        <v>77</v>
      </c>
      <c r="G115" s="536">
        <v>5</v>
      </c>
      <c r="H115" s="536" t="s">
        <v>77</v>
      </c>
      <c r="I115" s="537">
        <v>2.5</v>
      </c>
      <c r="J115" s="537" t="s">
        <v>78</v>
      </c>
    </row>
    <row r="116" spans="1:10" ht="15">
      <c r="A116" t="s">
        <v>308</v>
      </c>
      <c r="B116" s="534">
        <v>42667</v>
      </c>
      <c r="C116" s="535">
        <v>6.86</v>
      </c>
      <c r="D116" s="535">
        <v>6.12</v>
      </c>
      <c r="E116" s="536">
        <v>250</v>
      </c>
      <c r="F116" s="536" t="s">
        <v>77</v>
      </c>
      <c r="G116" s="536">
        <v>6</v>
      </c>
      <c r="H116" s="536" t="s">
        <v>77</v>
      </c>
      <c r="I116" s="537">
        <v>5</v>
      </c>
      <c r="J116" s="537" t="s">
        <v>78</v>
      </c>
    </row>
    <row r="117" spans="1:10" ht="15">
      <c r="A117" t="s">
        <v>308</v>
      </c>
      <c r="B117" s="534">
        <v>42674</v>
      </c>
      <c r="C117" s="535">
        <v>7.39</v>
      </c>
      <c r="D117" s="535">
        <v>7</v>
      </c>
      <c r="E117" s="536">
        <v>595</v>
      </c>
      <c r="F117" s="536" t="s">
        <v>77</v>
      </c>
      <c r="G117" s="536">
        <v>250</v>
      </c>
      <c r="H117" s="536" t="s">
        <v>77</v>
      </c>
      <c r="I117" s="537">
        <v>3</v>
      </c>
      <c r="J117" s="537" t="s">
        <v>78</v>
      </c>
    </row>
    <row r="118" spans="1:10" ht="15">
      <c r="A118" t="s">
        <v>308</v>
      </c>
      <c r="B118" s="534">
        <v>42683</v>
      </c>
      <c r="C118" s="535">
        <v>7.62</v>
      </c>
      <c r="D118" s="535">
        <v>7.9</v>
      </c>
      <c r="E118" s="536">
        <v>10</v>
      </c>
      <c r="F118" s="536" t="s">
        <v>77</v>
      </c>
      <c r="G118" s="536">
        <v>8</v>
      </c>
      <c r="H118" s="536" t="s">
        <v>77</v>
      </c>
      <c r="I118" s="537" t="s">
        <v>77</v>
      </c>
      <c r="J118" s="537" t="s">
        <v>78</v>
      </c>
    </row>
    <row r="119" spans="1:10" ht="15">
      <c r="A119" t="s">
        <v>308</v>
      </c>
      <c r="B119" s="534">
        <v>42716</v>
      </c>
      <c r="C119" s="535">
        <v>8.6199999999999992</v>
      </c>
      <c r="D119" s="535">
        <v>9.01</v>
      </c>
      <c r="E119" s="536">
        <v>132</v>
      </c>
      <c r="F119" s="536" t="s">
        <v>77</v>
      </c>
      <c r="G119" s="536">
        <v>100</v>
      </c>
      <c r="H119" s="536" t="s">
        <v>77</v>
      </c>
      <c r="I119" s="537">
        <v>3.5</v>
      </c>
      <c r="J119" s="537" t="s">
        <v>78</v>
      </c>
    </row>
    <row r="120" spans="1:10" ht="15">
      <c r="A120" t="s">
        <v>308</v>
      </c>
      <c r="B120" s="534">
        <v>42753</v>
      </c>
      <c r="C120" s="535">
        <v>10.98</v>
      </c>
      <c r="D120" s="535">
        <v>10.82</v>
      </c>
      <c r="E120" s="536">
        <v>16</v>
      </c>
      <c r="F120" s="536" t="s">
        <v>77</v>
      </c>
      <c r="G120" s="536">
        <v>2</v>
      </c>
      <c r="H120" s="536" t="s">
        <v>77</v>
      </c>
      <c r="I120" s="537">
        <v>2.5</v>
      </c>
      <c r="J120" s="536" t="s">
        <v>305</v>
      </c>
    </row>
    <row r="121" spans="1:10" ht="15">
      <c r="A121" t="s">
        <v>308</v>
      </c>
      <c r="B121" s="534">
        <v>42772</v>
      </c>
      <c r="C121" s="535">
        <v>10.94</v>
      </c>
      <c r="D121" s="535">
        <v>10.8</v>
      </c>
      <c r="E121" s="536">
        <v>23</v>
      </c>
      <c r="F121" s="536" t="s">
        <v>77</v>
      </c>
      <c r="G121" s="536">
        <v>12</v>
      </c>
      <c r="H121" s="536" t="s">
        <v>77</v>
      </c>
      <c r="I121" s="537">
        <v>2</v>
      </c>
      <c r="J121" s="536" t="s">
        <v>306</v>
      </c>
    </row>
    <row r="122" spans="1:10" ht="15">
      <c r="A122" t="s">
        <v>308</v>
      </c>
      <c r="B122" s="534">
        <v>42801</v>
      </c>
      <c r="C122" s="535">
        <v>11.56</v>
      </c>
      <c r="D122" s="535">
        <v>10.72</v>
      </c>
      <c r="E122" s="536">
        <v>14</v>
      </c>
      <c r="F122" s="536" t="s">
        <v>77</v>
      </c>
      <c r="G122" s="536">
        <v>14</v>
      </c>
      <c r="H122" s="536" t="s">
        <v>77</v>
      </c>
      <c r="I122" s="537">
        <v>2.5</v>
      </c>
      <c r="J122" s="539" t="s">
        <v>306</v>
      </c>
    </row>
    <row r="123" spans="1:10" ht="15">
      <c r="A123" t="s">
        <v>308</v>
      </c>
      <c r="B123" s="534">
        <v>42828</v>
      </c>
      <c r="C123" s="535">
        <v>10.63</v>
      </c>
      <c r="D123" s="535">
        <v>11.17</v>
      </c>
      <c r="E123" s="536">
        <v>15</v>
      </c>
      <c r="F123" s="536" t="s">
        <v>77</v>
      </c>
      <c r="G123" s="536">
        <v>15</v>
      </c>
      <c r="H123" s="536" t="s">
        <v>77</v>
      </c>
      <c r="I123" s="537">
        <v>2</v>
      </c>
      <c r="J123" s="539" t="s">
        <v>306</v>
      </c>
    </row>
    <row r="124" spans="1:10" ht="15">
      <c r="A124" t="s">
        <v>308</v>
      </c>
      <c r="B124" s="534">
        <v>42877</v>
      </c>
      <c r="C124" s="535">
        <v>7.94</v>
      </c>
      <c r="D124" s="535">
        <v>7.76</v>
      </c>
      <c r="E124" s="536">
        <v>16</v>
      </c>
      <c r="F124" s="536" t="s">
        <v>77</v>
      </c>
      <c r="G124" s="536">
        <v>4</v>
      </c>
      <c r="H124" s="536" t="s">
        <v>77</v>
      </c>
      <c r="I124" s="537">
        <v>3</v>
      </c>
      <c r="J124" s="539" t="s">
        <v>305</v>
      </c>
    </row>
    <row r="125" spans="1:10" ht="15">
      <c r="A125" t="s">
        <v>308</v>
      </c>
      <c r="B125" s="534">
        <v>42885</v>
      </c>
      <c r="C125" s="535">
        <v>6.05</v>
      </c>
      <c r="D125" s="535">
        <v>5.8</v>
      </c>
      <c r="E125" s="536">
        <v>29</v>
      </c>
      <c r="F125" s="536" t="s">
        <v>77</v>
      </c>
      <c r="G125" s="536">
        <v>4</v>
      </c>
      <c r="H125" s="536" t="s">
        <v>77</v>
      </c>
      <c r="I125" s="537">
        <v>2</v>
      </c>
      <c r="J125" s="539" t="s">
        <v>306</v>
      </c>
    </row>
    <row r="126" spans="1:10" ht="15">
      <c r="A126" t="s">
        <v>308</v>
      </c>
      <c r="B126" s="534">
        <v>42891</v>
      </c>
      <c r="C126" s="535">
        <v>6.93</v>
      </c>
      <c r="D126" s="535">
        <v>7.12</v>
      </c>
      <c r="E126" s="536">
        <v>17</v>
      </c>
      <c r="F126" s="536" t="s">
        <v>77</v>
      </c>
      <c r="G126" s="536">
        <v>13</v>
      </c>
      <c r="H126" s="536" t="s">
        <v>77</v>
      </c>
      <c r="I126" s="537">
        <v>3</v>
      </c>
      <c r="J126" s="539" t="s">
        <v>306</v>
      </c>
    </row>
    <row r="127" spans="1:10" ht="15">
      <c r="A127" t="s">
        <v>308</v>
      </c>
      <c r="B127" s="534">
        <v>42898</v>
      </c>
      <c r="C127" s="535">
        <v>6.13</v>
      </c>
      <c r="D127" s="535">
        <v>6.5</v>
      </c>
      <c r="E127" s="536">
        <v>7</v>
      </c>
      <c r="F127" s="536" t="s">
        <v>77</v>
      </c>
      <c r="G127" s="536">
        <v>3</v>
      </c>
      <c r="H127" s="536" t="s">
        <v>77</v>
      </c>
      <c r="I127" s="537">
        <v>3</v>
      </c>
      <c r="J127" s="539" t="s">
        <v>306</v>
      </c>
    </row>
    <row r="128" spans="1:10" ht="15">
      <c r="A128" t="s">
        <v>308</v>
      </c>
      <c r="B128" s="534">
        <v>42905</v>
      </c>
      <c r="C128" s="535">
        <v>5.75</v>
      </c>
      <c r="D128" s="535">
        <v>5.66</v>
      </c>
      <c r="E128" s="536">
        <v>620</v>
      </c>
      <c r="F128" s="536" t="s">
        <v>77</v>
      </c>
      <c r="G128" s="536">
        <v>8</v>
      </c>
      <c r="H128" s="536" t="s">
        <v>77</v>
      </c>
      <c r="I128" s="537">
        <v>3</v>
      </c>
      <c r="J128" s="539" t="s">
        <v>305</v>
      </c>
    </row>
    <row r="129" spans="1:10" ht="15">
      <c r="A129" t="s">
        <v>308</v>
      </c>
      <c r="B129" s="534">
        <v>42912</v>
      </c>
      <c r="C129" s="535">
        <v>5.84</v>
      </c>
      <c r="D129" s="535">
        <v>5.46</v>
      </c>
      <c r="E129" s="536">
        <v>64</v>
      </c>
      <c r="F129" s="536" t="s">
        <v>77</v>
      </c>
      <c r="G129" s="536">
        <v>7</v>
      </c>
      <c r="H129" s="536" t="s">
        <v>77</v>
      </c>
      <c r="I129" s="537">
        <v>2.5</v>
      </c>
      <c r="J129" s="539" t="s">
        <v>306</v>
      </c>
    </row>
    <row r="130" spans="1:10" ht="15">
      <c r="A130" t="s">
        <v>308</v>
      </c>
      <c r="B130" s="534">
        <v>42926</v>
      </c>
      <c r="C130" s="535">
        <v>5.59</v>
      </c>
      <c r="D130" s="535">
        <v>5.4</v>
      </c>
      <c r="E130" s="536">
        <v>64</v>
      </c>
      <c r="F130" s="536" t="s">
        <v>77</v>
      </c>
      <c r="G130" s="536">
        <v>3</v>
      </c>
      <c r="H130" s="536" t="s">
        <v>77</v>
      </c>
      <c r="I130" s="537">
        <v>3</v>
      </c>
      <c r="J130" s="539" t="s">
        <v>306</v>
      </c>
    </row>
    <row r="131" spans="1:10" ht="15">
      <c r="A131" t="s">
        <v>308</v>
      </c>
      <c r="B131" s="534">
        <v>42933</v>
      </c>
      <c r="C131" s="535">
        <v>4.17</v>
      </c>
      <c r="D131" s="535">
        <v>3.58</v>
      </c>
      <c r="E131" s="536">
        <v>25</v>
      </c>
      <c r="F131" s="536" t="s">
        <v>77</v>
      </c>
      <c r="G131" s="536">
        <v>9</v>
      </c>
      <c r="H131" s="536" t="s">
        <v>77</v>
      </c>
      <c r="I131" s="537">
        <v>3</v>
      </c>
      <c r="J131" s="539" t="s">
        <v>306</v>
      </c>
    </row>
    <row r="132" spans="1:10" ht="15">
      <c r="A132" t="s">
        <v>308</v>
      </c>
      <c r="B132" s="534">
        <v>42940</v>
      </c>
      <c r="C132" s="535">
        <v>4.62</v>
      </c>
      <c r="D132" s="535">
        <v>4.76</v>
      </c>
      <c r="E132" s="536">
        <v>640</v>
      </c>
      <c r="F132" s="536" t="s">
        <v>77</v>
      </c>
      <c r="G132" s="536">
        <v>350</v>
      </c>
      <c r="H132" s="536" t="s">
        <v>77</v>
      </c>
      <c r="I132" s="537">
        <v>2.5</v>
      </c>
      <c r="J132" s="539" t="s">
        <v>305</v>
      </c>
    </row>
    <row r="133" spans="1:10" ht="15">
      <c r="A133" t="s">
        <v>308</v>
      </c>
      <c r="B133" s="534">
        <v>42947</v>
      </c>
      <c r="C133" s="535">
        <v>4.62</v>
      </c>
      <c r="D133" s="535">
        <v>5</v>
      </c>
      <c r="E133" s="536">
        <v>13</v>
      </c>
      <c r="F133" s="536" t="s">
        <v>77</v>
      </c>
      <c r="G133" s="536">
        <v>2</v>
      </c>
      <c r="H133" s="536" t="s">
        <v>77</v>
      </c>
      <c r="I133" s="537">
        <v>3.5</v>
      </c>
      <c r="J133" s="539" t="s">
        <v>306</v>
      </c>
    </row>
    <row r="134" spans="1:10" ht="15">
      <c r="A134" t="s">
        <v>308</v>
      </c>
      <c r="B134" s="534">
        <v>42954</v>
      </c>
      <c r="C134" s="535">
        <v>8.6999999999999993</v>
      </c>
      <c r="D134" s="535">
        <v>6.28</v>
      </c>
      <c r="E134" s="536">
        <v>60</v>
      </c>
      <c r="F134" s="536" t="s">
        <v>77</v>
      </c>
      <c r="G134" s="536">
        <v>4</v>
      </c>
      <c r="H134" s="536" t="s">
        <v>77</v>
      </c>
      <c r="I134" s="537">
        <v>3.5</v>
      </c>
      <c r="J134" s="539" t="s">
        <v>305</v>
      </c>
    </row>
    <row r="135" spans="1:10" ht="15">
      <c r="A135" t="s">
        <v>308</v>
      </c>
      <c r="B135" s="534">
        <v>42961</v>
      </c>
      <c r="C135" s="535" t="s">
        <v>77</v>
      </c>
      <c r="D135" s="535" t="s">
        <v>77</v>
      </c>
      <c r="E135" s="536" t="s">
        <v>77</v>
      </c>
      <c r="F135" s="536" t="s">
        <v>77</v>
      </c>
      <c r="G135" s="536" t="s">
        <v>77</v>
      </c>
      <c r="H135" s="536" t="s">
        <v>77</v>
      </c>
      <c r="I135" s="537" t="s">
        <v>77</v>
      </c>
      <c r="J135" s="539" t="s">
        <v>77</v>
      </c>
    </row>
    <row r="136" spans="1:10" ht="15">
      <c r="A136" t="s">
        <v>308</v>
      </c>
      <c r="B136" s="534">
        <v>42968</v>
      </c>
      <c r="C136" s="535">
        <v>5.0199999999999996</v>
      </c>
      <c r="D136" s="535">
        <v>4.68</v>
      </c>
      <c r="E136" s="536">
        <v>17</v>
      </c>
      <c r="F136" s="536" t="s">
        <v>77</v>
      </c>
      <c r="G136" s="536">
        <v>4</v>
      </c>
      <c r="H136" s="536" t="s">
        <v>77</v>
      </c>
      <c r="I136" s="537">
        <v>3</v>
      </c>
      <c r="J136" s="539" t="s">
        <v>306</v>
      </c>
    </row>
    <row r="137" spans="1:10" ht="15">
      <c r="A137" t="s">
        <v>308</v>
      </c>
      <c r="B137" s="534">
        <v>42975</v>
      </c>
      <c r="C137" s="535">
        <v>5.25</v>
      </c>
      <c r="D137" s="535">
        <v>4.82</v>
      </c>
      <c r="E137" s="536">
        <v>7</v>
      </c>
      <c r="F137" s="536" t="s">
        <v>77</v>
      </c>
      <c r="G137" s="536">
        <v>2</v>
      </c>
      <c r="H137" s="536" t="s">
        <v>77</v>
      </c>
      <c r="I137" s="537">
        <v>4</v>
      </c>
      <c r="J137" s="539" t="s">
        <v>306</v>
      </c>
    </row>
    <row r="138" spans="1:10" ht="15">
      <c r="A138" t="s">
        <v>308</v>
      </c>
      <c r="B138" s="534">
        <v>42983</v>
      </c>
      <c r="C138" s="535">
        <v>5.43</v>
      </c>
      <c r="D138" s="535">
        <v>5.35</v>
      </c>
      <c r="E138" s="536">
        <v>12</v>
      </c>
      <c r="F138" s="536" t="s">
        <v>77</v>
      </c>
      <c r="G138" s="536">
        <v>2</v>
      </c>
      <c r="H138" s="536" t="s">
        <v>77</v>
      </c>
      <c r="I138" s="537">
        <v>4</v>
      </c>
      <c r="J138" s="539" t="s">
        <v>305</v>
      </c>
    </row>
    <row r="139" spans="1:10" ht="15">
      <c r="A139" t="s">
        <v>308</v>
      </c>
      <c r="B139" s="534">
        <v>42989</v>
      </c>
      <c r="C139" s="535">
        <v>5.57</v>
      </c>
      <c r="D139" s="535">
        <v>5.41</v>
      </c>
      <c r="E139" s="536">
        <v>6</v>
      </c>
      <c r="F139" s="536" t="s">
        <v>77</v>
      </c>
      <c r="G139" s="536">
        <v>5</v>
      </c>
      <c r="H139" s="536" t="s">
        <v>77</v>
      </c>
      <c r="I139" s="537">
        <v>4.5</v>
      </c>
      <c r="J139" s="539" t="s">
        <v>306</v>
      </c>
    </row>
    <row r="140" spans="1:10">
      <c r="A140" t="s">
        <v>308</v>
      </c>
      <c r="B140" s="534">
        <v>42996</v>
      </c>
      <c r="C140" s="535">
        <v>5.69</v>
      </c>
      <c r="D140" s="535">
        <v>5.74</v>
      </c>
      <c r="E140" s="536">
        <v>17</v>
      </c>
      <c r="F140" s="536" t="s">
        <v>77</v>
      </c>
      <c r="G140" s="536">
        <v>1</v>
      </c>
      <c r="H140" s="536" t="s">
        <v>77</v>
      </c>
      <c r="I140" s="537">
        <v>3.5</v>
      </c>
      <c r="J140" s="539" t="s">
        <v>306</v>
      </c>
    </row>
    <row r="141" spans="1:10">
      <c r="A141" t="s">
        <v>308</v>
      </c>
      <c r="B141" s="534">
        <v>43006</v>
      </c>
      <c r="C141" s="535">
        <v>4.45</v>
      </c>
      <c r="D141" s="535">
        <v>5.1100000000000003</v>
      </c>
      <c r="E141" s="536">
        <v>16</v>
      </c>
      <c r="F141" s="536" t="s">
        <v>77</v>
      </c>
      <c r="G141" s="536">
        <v>9</v>
      </c>
      <c r="H141" s="536" t="s">
        <v>77</v>
      </c>
      <c r="I141" s="537">
        <v>5</v>
      </c>
      <c r="J141" s="539" t="s">
        <v>306</v>
      </c>
    </row>
    <row r="142" spans="1:10">
      <c r="A142" t="s">
        <v>308</v>
      </c>
      <c r="B142" s="534">
        <v>43010</v>
      </c>
      <c r="C142" s="535">
        <v>5.9</v>
      </c>
      <c r="D142" s="535">
        <v>6.08</v>
      </c>
      <c r="E142" s="536">
        <v>2</v>
      </c>
      <c r="F142" s="536" t="s">
        <v>77</v>
      </c>
      <c r="G142" s="536">
        <v>1</v>
      </c>
      <c r="H142" s="536" t="s">
        <v>77</v>
      </c>
      <c r="I142" s="537">
        <v>5</v>
      </c>
      <c r="J142" s="539" t="s">
        <v>306</v>
      </c>
    </row>
    <row r="143" spans="1:10">
      <c r="A143" t="s">
        <v>308</v>
      </c>
      <c r="B143" s="534">
        <v>43020</v>
      </c>
      <c r="C143" s="535">
        <v>5.0999999999999996</v>
      </c>
      <c r="D143" s="535">
        <v>5.33</v>
      </c>
      <c r="E143" s="536">
        <v>5</v>
      </c>
      <c r="F143" s="536" t="s">
        <v>77</v>
      </c>
      <c r="G143" s="536">
        <v>2</v>
      </c>
      <c r="H143" s="536" t="s">
        <v>77</v>
      </c>
      <c r="I143" s="537">
        <v>4</v>
      </c>
      <c r="J143" s="539" t="s">
        <v>306</v>
      </c>
    </row>
    <row r="144" spans="1:10">
      <c r="A144" t="s">
        <v>308</v>
      </c>
      <c r="B144" s="534">
        <v>43024</v>
      </c>
      <c r="C144" s="535">
        <v>6.1</v>
      </c>
      <c r="D144" s="535">
        <v>6.02</v>
      </c>
      <c r="E144" s="536">
        <v>20</v>
      </c>
      <c r="F144" s="536" t="s">
        <v>77</v>
      </c>
      <c r="G144" s="536">
        <v>3</v>
      </c>
      <c r="H144" s="536" t="s">
        <v>77</v>
      </c>
      <c r="I144" s="537">
        <v>4</v>
      </c>
      <c r="J144" s="539" t="s">
        <v>306</v>
      </c>
    </row>
    <row r="145" spans="1:10">
      <c r="A145" t="s">
        <v>308</v>
      </c>
      <c r="B145" s="534">
        <v>43052</v>
      </c>
      <c r="C145" s="535">
        <v>7.48</v>
      </c>
      <c r="D145" s="535">
        <v>7.5</v>
      </c>
      <c r="E145" s="536">
        <v>84</v>
      </c>
      <c r="F145" s="536" t="s">
        <v>77</v>
      </c>
      <c r="G145" s="536">
        <v>10</v>
      </c>
      <c r="H145" s="536" t="s">
        <v>77</v>
      </c>
      <c r="I145" s="537">
        <v>4</v>
      </c>
      <c r="J145" s="539" t="s">
        <v>306</v>
      </c>
    </row>
    <row r="146" spans="1:10">
      <c r="A146" t="s">
        <v>308</v>
      </c>
      <c r="B146" s="534">
        <v>43073</v>
      </c>
      <c r="C146" s="535">
        <v>7.8</v>
      </c>
      <c r="D146" s="535">
        <v>8</v>
      </c>
      <c r="E146" s="536">
        <v>9</v>
      </c>
      <c r="F146" s="536" t="s">
        <v>77</v>
      </c>
      <c r="G146" s="536">
        <v>8</v>
      </c>
      <c r="H146" s="536" t="s">
        <v>77</v>
      </c>
      <c r="I146" s="537">
        <v>2</v>
      </c>
      <c r="J146"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50"/>
  <sheetViews>
    <sheetView topLeftCell="A109" zoomScale="85" zoomScaleNormal="85" workbookViewId="0">
      <selection activeCell="A124" sqref="A124:J150"/>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309</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310</v>
      </c>
      <c r="B13" s="534">
        <v>41277</v>
      </c>
      <c r="C13" s="535">
        <v>10.210000000000001</v>
      </c>
      <c r="D13" s="535">
        <v>10.16</v>
      </c>
      <c r="E13" s="536">
        <v>4</v>
      </c>
      <c r="F13" s="536" t="s">
        <v>77</v>
      </c>
      <c r="G13" s="536">
        <v>4</v>
      </c>
      <c r="H13" s="536" t="s">
        <v>77</v>
      </c>
      <c r="I13" s="537">
        <v>3</v>
      </c>
      <c r="J13" s="538" t="s">
        <v>303</v>
      </c>
    </row>
    <row r="14" spans="1:15" ht="15">
      <c r="A14" t="s">
        <v>310</v>
      </c>
      <c r="B14" s="534">
        <v>41281</v>
      </c>
      <c r="C14" s="535">
        <v>10.38</v>
      </c>
      <c r="D14" s="535">
        <v>10.42</v>
      </c>
      <c r="E14" s="536">
        <v>2</v>
      </c>
      <c r="F14" s="536" t="s">
        <v>77</v>
      </c>
      <c r="G14" s="536">
        <v>3</v>
      </c>
      <c r="H14" s="536" t="s">
        <v>77</v>
      </c>
      <c r="I14" s="537">
        <v>3</v>
      </c>
      <c r="J14" s="538" t="s">
        <v>303</v>
      </c>
    </row>
    <row r="15" spans="1:15" ht="15">
      <c r="A15" t="s">
        <v>310</v>
      </c>
      <c r="B15" s="534">
        <v>41288</v>
      </c>
      <c r="C15" s="535">
        <v>9.93</v>
      </c>
      <c r="D15" s="535">
        <v>9.81</v>
      </c>
      <c r="E15" s="536">
        <v>44</v>
      </c>
      <c r="F15" s="536" t="s">
        <v>77</v>
      </c>
      <c r="G15" s="536">
        <v>20</v>
      </c>
      <c r="H15" s="536" t="s">
        <v>77</v>
      </c>
      <c r="I15" s="537">
        <v>3</v>
      </c>
      <c r="J15" s="538" t="s">
        <v>303</v>
      </c>
    </row>
    <row r="16" spans="1:15" ht="15">
      <c r="A16" t="s">
        <v>310</v>
      </c>
      <c r="B16" s="534">
        <v>41309</v>
      </c>
      <c r="C16" s="535">
        <v>11.17</v>
      </c>
      <c r="D16" s="535">
        <v>11.31</v>
      </c>
      <c r="E16" s="536">
        <v>6</v>
      </c>
      <c r="F16" s="536" t="s">
        <v>77</v>
      </c>
      <c r="G16" s="536">
        <v>5</v>
      </c>
      <c r="H16" s="536" t="s">
        <v>77</v>
      </c>
      <c r="I16" s="537">
        <v>3</v>
      </c>
      <c r="J16" s="538" t="s">
        <v>303</v>
      </c>
    </row>
    <row r="17" spans="1:10" ht="15">
      <c r="A17" t="s">
        <v>310</v>
      </c>
      <c r="B17" s="534">
        <v>41337</v>
      </c>
      <c r="C17" s="535">
        <v>12.99</v>
      </c>
      <c r="D17" s="535">
        <v>12.74</v>
      </c>
      <c r="E17" s="536">
        <v>2</v>
      </c>
      <c r="F17" s="536" t="s">
        <v>77</v>
      </c>
      <c r="G17" s="536">
        <v>2</v>
      </c>
      <c r="H17" s="536" t="s">
        <v>77</v>
      </c>
      <c r="I17" s="537">
        <v>2.5</v>
      </c>
      <c r="J17" s="538" t="s">
        <v>303</v>
      </c>
    </row>
    <row r="18" spans="1:10" ht="15">
      <c r="A18" t="s">
        <v>310</v>
      </c>
      <c r="B18" s="534">
        <v>41365</v>
      </c>
      <c r="C18" s="535">
        <v>11.84</v>
      </c>
      <c r="D18" s="535">
        <v>11.81</v>
      </c>
      <c r="E18" s="536">
        <v>3</v>
      </c>
      <c r="F18" s="536" t="s">
        <v>77</v>
      </c>
      <c r="G18" s="536">
        <v>4</v>
      </c>
      <c r="H18" s="536" t="s">
        <v>77</v>
      </c>
      <c r="I18" s="537">
        <v>3.5</v>
      </c>
      <c r="J18" s="538" t="s">
        <v>303</v>
      </c>
    </row>
    <row r="19" spans="1:10" ht="15">
      <c r="A19" t="s">
        <v>310</v>
      </c>
      <c r="B19" s="534">
        <v>41414</v>
      </c>
      <c r="C19" s="535">
        <v>6.65</v>
      </c>
      <c r="D19" s="535">
        <v>6.68</v>
      </c>
      <c r="E19" s="536">
        <v>300</v>
      </c>
      <c r="F19" s="536" t="s">
        <v>77</v>
      </c>
      <c r="G19" s="536">
        <v>2</v>
      </c>
      <c r="H19" s="536" t="s">
        <v>77</v>
      </c>
      <c r="I19" s="537">
        <v>3</v>
      </c>
      <c r="J19" s="538" t="s">
        <v>304</v>
      </c>
    </row>
    <row r="20" spans="1:10" ht="15">
      <c r="A20" t="s">
        <v>310</v>
      </c>
      <c r="B20" s="534">
        <v>41422</v>
      </c>
      <c r="C20" s="535">
        <v>7.15</v>
      </c>
      <c r="D20" s="535">
        <v>6.86</v>
      </c>
      <c r="E20" s="536">
        <v>17</v>
      </c>
      <c r="F20" s="536" t="s">
        <v>77</v>
      </c>
      <c r="G20" s="536">
        <v>4</v>
      </c>
      <c r="H20" s="536" t="s">
        <v>77</v>
      </c>
      <c r="I20" s="537">
        <v>2</v>
      </c>
      <c r="J20" s="538" t="s">
        <v>303</v>
      </c>
    </row>
    <row r="21" spans="1:10" ht="15">
      <c r="A21" t="s">
        <v>310</v>
      </c>
      <c r="B21" s="534">
        <v>41428</v>
      </c>
      <c r="C21" s="535">
        <v>6.25</v>
      </c>
      <c r="D21" s="535">
        <v>6.49</v>
      </c>
      <c r="E21" s="536">
        <v>550</v>
      </c>
      <c r="F21" s="536" t="s">
        <v>77</v>
      </c>
      <c r="G21" s="536">
        <v>119</v>
      </c>
      <c r="H21" s="536" t="s">
        <v>77</v>
      </c>
      <c r="I21" s="537">
        <v>2</v>
      </c>
      <c r="J21" s="538" t="s">
        <v>304</v>
      </c>
    </row>
    <row r="22" spans="1:10" ht="15">
      <c r="A22" t="s">
        <v>310</v>
      </c>
      <c r="B22" s="534">
        <v>41435</v>
      </c>
      <c r="C22" s="535">
        <v>6.77</v>
      </c>
      <c r="D22" s="535">
        <v>6.47</v>
      </c>
      <c r="E22" s="536">
        <v>42</v>
      </c>
      <c r="F22" s="536" t="s">
        <v>77</v>
      </c>
      <c r="G22" s="536">
        <v>6</v>
      </c>
      <c r="H22" s="536" t="s">
        <v>77</v>
      </c>
      <c r="I22" s="537">
        <v>3.5</v>
      </c>
      <c r="J22" s="538" t="s">
        <v>304</v>
      </c>
    </row>
    <row r="23" spans="1:10" ht="15">
      <c r="A23" t="s">
        <v>310</v>
      </c>
      <c r="B23" s="534">
        <v>41442</v>
      </c>
      <c r="C23" s="535">
        <v>6.05</v>
      </c>
      <c r="D23" s="535">
        <v>5.98</v>
      </c>
      <c r="E23" s="536">
        <v>22</v>
      </c>
      <c r="F23" s="536" t="s">
        <v>77</v>
      </c>
      <c r="G23" s="536">
        <v>2</v>
      </c>
      <c r="H23" s="536" t="s">
        <v>77</v>
      </c>
      <c r="I23" s="537">
        <v>2.5</v>
      </c>
      <c r="J23" s="538" t="s">
        <v>303</v>
      </c>
    </row>
    <row r="24" spans="1:10" ht="15">
      <c r="A24" t="s">
        <v>310</v>
      </c>
      <c r="B24" s="534">
        <v>41449</v>
      </c>
      <c r="C24" s="535">
        <v>5.82</v>
      </c>
      <c r="D24" s="535">
        <v>5.47</v>
      </c>
      <c r="E24" s="536">
        <v>8</v>
      </c>
      <c r="F24" s="536" t="s">
        <v>77</v>
      </c>
      <c r="G24" s="536">
        <v>3</v>
      </c>
      <c r="H24" s="536" t="s">
        <v>77</v>
      </c>
      <c r="I24" s="537">
        <v>3</v>
      </c>
      <c r="J24" s="538" t="s">
        <v>303</v>
      </c>
    </row>
    <row r="25" spans="1:10" ht="15">
      <c r="A25" t="s">
        <v>310</v>
      </c>
      <c r="B25" s="534">
        <v>41456</v>
      </c>
      <c r="C25" s="535">
        <v>4.67</v>
      </c>
      <c r="D25" s="535">
        <v>4.92</v>
      </c>
      <c r="E25" s="536">
        <v>392</v>
      </c>
      <c r="F25" s="536" t="s">
        <v>77</v>
      </c>
      <c r="G25" s="536">
        <v>28</v>
      </c>
      <c r="H25" s="536" t="s">
        <v>77</v>
      </c>
      <c r="I25" s="537">
        <v>2</v>
      </c>
      <c r="J25" s="538" t="s">
        <v>304</v>
      </c>
    </row>
    <row r="26" spans="1:10" ht="15">
      <c r="A26" t="s">
        <v>310</v>
      </c>
      <c r="B26" s="534">
        <v>41463</v>
      </c>
      <c r="C26" s="535">
        <v>4.78</v>
      </c>
      <c r="D26" s="535">
        <v>4.32</v>
      </c>
      <c r="E26" s="536">
        <v>3</v>
      </c>
      <c r="F26" s="536" t="s">
        <v>77</v>
      </c>
      <c r="G26" s="536">
        <v>1</v>
      </c>
      <c r="H26" s="536" t="s">
        <v>77</v>
      </c>
      <c r="I26" s="537">
        <v>4</v>
      </c>
      <c r="J26" s="538" t="s">
        <v>303</v>
      </c>
    </row>
    <row r="27" spans="1:10" ht="15">
      <c r="A27" t="s">
        <v>310</v>
      </c>
      <c r="B27" s="534">
        <v>41470</v>
      </c>
      <c r="C27" s="535">
        <v>4.7</v>
      </c>
      <c r="D27" s="535">
        <v>4.8</v>
      </c>
      <c r="E27" s="536">
        <v>6</v>
      </c>
      <c r="F27" s="536" t="s">
        <v>77</v>
      </c>
      <c r="G27" s="536">
        <v>1</v>
      </c>
      <c r="H27" s="536" t="s">
        <v>77</v>
      </c>
      <c r="I27" s="537">
        <v>2</v>
      </c>
      <c r="J27" s="538" t="s">
        <v>303</v>
      </c>
    </row>
    <row r="28" spans="1:10" ht="15">
      <c r="A28" t="s">
        <v>310</v>
      </c>
      <c r="B28" s="534">
        <v>41477</v>
      </c>
      <c r="C28" s="535">
        <v>4.7699999999999996</v>
      </c>
      <c r="D28" s="535">
        <v>4.49</v>
      </c>
      <c r="E28" s="536">
        <v>69</v>
      </c>
      <c r="F28" s="536" t="s">
        <v>77</v>
      </c>
      <c r="G28" s="536">
        <v>1</v>
      </c>
      <c r="H28" s="536" t="s">
        <v>77</v>
      </c>
      <c r="I28" s="537">
        <v>3</v>
      </c>
      <c r="J28" s="538" t="s">
        <v>303</v>
      </c>
    </row>
    <row r="29" spans="1:10" ht="15">
      <c r="A29" t="s">
        <v>310</v>
      </c>
      <c r="B29" s="534">
        <v>41484</v>
      </c>
      <c r="C29" s="535">
        <v>4.55</v>
      </c>
      <c r="D29" s="535">
        <v>4.29</v>
      </c>
      <c r="E29" s="536">
        <v>69</v>
      </c>
      <c r="F29" s="536" t="s">
        <v>77</v>
      </c>
      <c r="G29" s="536">
        <v>3</v>
      </c>
      <c r="H29" s="536" t="s">
        <v>77</v>
      </c>
      <c r="I29" s="537">
        <v>3.5</v>
      </c>
      <c r="J29" s="538" t="s">
        <v>304</v>
      </c>
    </row>
    <row r="30" spans="1:10" ht="15">
      <c r="A30" t="s">
        <v>310</v>
      </c>
      <c r="B30" s="534">
        <v>41491</v>
      </c>
      <c r="C30" s="535">
        <v>4.5199999999999996</v>
      </c>
      <c r="D30" s="535">
        <v>4.1500000000000004</v>
      </c>
      <c r="E30" s="536">
        <v>8</v>
      </c>
      <c r="F30" s="536" t="s">
        <v>77</v>
      </c>
      <c r="G30" s="536">
        <v>4</v>
      </c>
      <c r="H30" s="536" t="s">
        <v>77</v>
      </c>
      <c r="I30" s="537">
        <v>2.5</v>
      </c>
      <c r="J30" s="538" t="s">
        <v>304</v>
      </c>
    </row>
    <row r="31" spans="1:10" ht="15">
      <c r="A31" t="s">
        <v>310</v>
      </c>
      <c r="B31" s="534">
        <v>41498</v>
      </c>
      <c r="C31" s="535">
        <v>3.85</v>
      </c>
      <c r="D31" s="535">
        <v>4.09</v>
      </c>
      <c r="E31" s="536">
        <v>101</v>
      </c>
      <c r="F31" s="536" t="s">
        <v>77</v>
      </c>
      <c r="G31" s="536">
        <v>49</v>
      </c>
      <c r="H31" s="536" t="s">
        <v>77</v>
      </c>
      <c r="I31" s="537">
        <v>4</v>
      </c>
      <c r="J31" s="538" t="s">
        <v>303</v>
      </c>
    </row>
    <row r="32" spans="1:10" ht="15">
      <c r="A32" t="s">
        <v>310</v>
      </c>
      <c r="B32" s="534">
        <v>41505</v>
      </c>
      <c r="C32" s="535">
        <v>4.41</v>
      </c>
      <c r="D32" s="535">
        <v>3.95</v>
      </c>
      <c r="E32" s="536">
        <v>80</v>
      </c>
      <c r="F32" s="536" t="s">
        <v>77</v>
      </c>
      <c r="G32" s="536">
        <v>1</v>
      </c>
      <c r="H32" s="536" t="s">
        <v>77</v>
      </c>
      <c r="I32" s="537">
        <v>4</v>
      </c>
      <c r="J32" s="538" t="s">
        <v>304</v>
      </c>
    </row>
    <row r="33" spans="1:10" ht="15">
      <c r="A33" t="s">
        <v>310</v>
      </c>
      <c r="B33" s="534">
        <v>41512</v>
      </c>
      <c r="C33" s="535">
        <v>4.62</v>
      </c>
      <c r="D33" s="535">
        <v>4.54</v>
      </c>
      <c r="E33" s="536">
        <v>7</v>
      </c>
      <c r="F33" s="536" t="s">
        <v>77</v>
      </c>
      <c r="G33" s="536">
        <v>1</v>
      </c>
      <c r="H33" s="536" t="s">
        <v>77</v>
      </c>
      <c r="I33" s="537">
        <v>4</v>
      </c>
      <c r="J33" s="538" t="s">
        <v>304</v>
      </c>
    </row>
    <row r="34" spans="1:10" ht="15">
      <c r="A34" t="s">
        <v>310</v>
      </c>
      <c r="B34" s="534">
        <v>41520</v>
      </c>
      <c r="C34" s="535">
        <v>4.04</v>
      </c>
      <c r="D34" s="535">
        <v>3.77</v>
      </c>
      <c r="E34" s="536">
        <v>800</v>
      </c>
      <c r="F34" s="536" t="s">
        <v>77</v>
      </c>
      <c r="G34" s="536">
        <v>220</v>
      </c>
      <c r="H34" s="536" t="s">
        <v>77</v>
      </c>
      <c r="I34" s="537">
        <v>3</v>
      </c>
      <c r="J34" s="538" t="s">
        <v>304</v>
      </c>
    </row>
    <row r="35" spans="1:10" ht="15">
      <c r="A35" t="s">
        <v>310</v>
      </c>
      <c r="B35" s="534">
        <v>41526</v>
      </c>
      <c r="C35" s="535">
        <v>4.95</v>
      </c>
      <c r="D35" s="535">
        <v>4.95</v>
      </c>
      <c r="E35" s="536">
        <v>16</v>
      </c>
      <c r="F35" s="536" t="s">
        <v>77</v>
      </c>
      <c r="G35" s="536">
        <v>2</v>
      </c>
      <c r="H35" s="536" t="s">
        <v>77</v>
      </c>
      <c r="I35" s="537">
        <v>4.5</v>
      </c>
      <c r="J35" s="538" t="s">
        <v>304</v>
      </c>
    </row>
    <row r="36" spans="1:10" ht="15">
      <c r="A36" t="s">
        <v>310</v>
      </c>
      <c r="B36" s="534">
        <v>41533</v>
      </c>
      <c r="C36" s="535">
        <v>5.28</v>
      </c>
      <c r="D36" s="535">
        <v>5.71</v>
      </c>
      <c r="E36" s="536">
        <v>440</v>
      </c>
      <c r="F36" s="536" t="s">
        <v>77</v>
      </c>
      <c r="G36" s="536">
        <v>4</v>
      </c>
      <c r="H36" s="536" t="s">
        <v>77</v>
      </c>
      <c r="I36" s="537">
        <v>4</v>
      </c>
      <c r="J36" s="538" t="s">
        <v>303</v>
      </c>
    </row>
    <row r="37" spans="1:10" ht="15">
      <c r="A37" t="s">
        <v>310</v>
      </c>
      <c r="B37" s="534">
        <v>41540</v>
      </c>
      <c r="C37" s="535">
        <v>5.51</v>
      </c>
      <c r="D37" s="535">
        <v>5.05</v>
      </c>
      <c r="E37" s="536">
        <v>980</v>
      </c>
      <c r="F37" s="536" t="s">
        <v>77</v>
      </c>
      <c r="G37" s="536">
        <v>2</v>
      </c>
      <c r="H37" s="536" t="s">
        <v>77</v>
      </c>
      <c r="I37" s="537">
        <v>3</v>
      </c>
      <c r="J37" s="538" t="s">
        <v>304</v>
      </c>
    </row>
    <row r="38" spans="1:10" ht="15">
      <c r="A38" t="s">
        <v>310</v>
      </c>
      <c r="B38" s="534">
        <v>41554</v>
      </c>
      <c r="C38" s="535">
        <v>6.07</v>
      </c>
      <c r="D38" s="535">
        <v>5.99</v>
      </c>
      <c r="E38" s="536">
        <v>15</v>
      </c>
      <c r="F38" s="536" t="s">
        <v>77</v>
      </c>
      <c r="G38" s="536">
        <v>3</v>
      </c>
      <c r="H38" s="536" t="s">
        <v>77</v>
      </c>
      <c r="I38" s="537">
        <v>5</v>
      </c>
      <c r="J38" s="538" t="s">
        <v>303</v>
      </c>
    </row>
    <row r="39" spans="1:10" ht="15">
      <c r="A39" t="s">
        <v>310</v>
      </c>
      <c r="B39" s="534">
        <v>41569</v>
      </c>
      <c r="C39" s="535">
        <v>6.39</v>
      </c>
      <c r="D39" s="535">
        <v>6.65</v>
      </c>
      <c r="E39" s="536">
        <v>7</v>
      </c>
      <c r="F39" s="536" t="s">
        <v>77</v>
      </c>
      <c r="G39" s="536">
        <v>2</v>
      </c>
      <c r="H39" s="536" t="s">
        <v>77</v>
      </c>
      <c r="I39" s="537">
        <v>3.5</v>
      </c>
      <c r="J39" s="538" t="s">
        <v>303</v>
      </c>
    </row>
    <row r="40" spans="1:10" ht="15">
      <c r="A40" t="s">
        <v>310</v>
      </c>
      <c r="B40" s="534">
        <v>41590</v>
      </c>
      <c r="C40" s="535">
        <v>8.4700000000000006</v>
      </c>
      <c r="D40" s="535">
        <v>8.3800000000000008</v>
      </c>
      <c r="E40" s="536">
        <v>72</v>
      </c>
      <c r="F40" s="536" t="s">
        <v>77</v>
      </c>
      <c r="G40" s="536">
        <v>9</v>
      </c>
      <c r="H40" s="536" t="s">
        <v>77</v>
      </c>
      <c r="I40" s="537">
        <v>3.5</v>
      </c>
      <c r="J40" s="538" t="s">
        <v>303</v>
      </c>
    </row>
    <row r="41" spans="1:10" ht="15">
      <c r="A41" t="s">
        <v>310</v>
      </c>
      <c r="B41" s="534">
        <v>41610</v>
      </c>
      <c r="C41" s="535">
        <v>8.92</v>
      </c>
      <c r="D41" s="535">
        <v>8.83</v>
      </c>
      <c r="E41" s="536">
        <v>8</v>
      </c>
      <c r="F41" s="536" t="s">
        <v>77</v>
      </c>
      <c r="G41" s="536">
        <v>6</v>
      </c>
      <c r="H41" s="536" t="s">
        <v>77</v>
      </c>
      <c r="I41" s="537">
        <v>6</v>
      </c>
      <c r="J41" s="538" t="s">
        <v>303</v>
      </c>
    </row>
    <row r="42" spans="1:10" ht="15">
      <c r="A42" t="s">
        <v>310</v>
      </c>
      <c r="B42" s="534">
        <v>41645</v>
      </c>
      <c r="C42" s="535">
        <v>9.6199999999999992</v>
      </c>
      <c r="D42" s="535">
        <v>10.14</v>
      </c>
      <c r="E42" s="536">
        <v>160</v>
      </c>
      <c r="F42" s="536" t="s">
        <v>77</v>
      </c>
      <c r="G42" s="536">
        <v>100</v>
      </c>
      <c r="H42" s="536" t="s">
        <v>77</v>
      </c>
      <c r="I42" s="537">
        <v>3.5</v>
      </c>
      <c r="J42" s="537" t="s">
        <v>305</v>
      </c>
    </row>
    <row r="43" spans="1:10" ht="15">
      <c r="A43" t="s">
        <v>310</v>
      </c>
      <c r="B43" s="534">
        <v>41694</v>
      </c>
      <c r="C43" s="535">
        <v>13.15</v>
      </c>
      <c r="D43" s="535">
        <v>13.15</v>
      </c>
      <c r="E43" s="536">
        <v>2</v>
      </c>
      <c r="F43" s="536" t="s">
        <v>77</v>
      </c>
      <c r="G43" s="536">
        <v>2</v>
      </c>
      <c r="H43" s="536" t="s">
        <v>77</v>
      </c>
      <c r="I43" s="537">
        <v>3</v>
      </c>
      <c r="J43" s="537" t="s">
        <v>305</v>
      </c>
    </row>
    <row r="44" spans="1:10" ht="15">
      <c r="A44" t="s">
        <v>310</v>
      </c>
      <c r="B44" s="534">
        <v>41701</v>
      </c>
      <c r="C44" s="535">
        <v>13.37</v>
      </c>
      <c r="D44" s="535">
        <v>14.25</v>
      </c>
      <c r="E44" s="536">
        <v>9</v>
      </c>
      <c r="F44" s="536" t="s">
        <v>77</v>
      </c>
      <c r="G44" s="536">
        <v>1</v>
      </c>
      <c r="H44" s="536" t="s">
        <v>77</v>
      </c>
      <c r="I44" s="537">
        <v>3.5</v>
      </c>
      <c r="J44" s="537" t="s">
        <v>306</v>
      </c>
    </row>
    <row r="45" spans="1:10" ht="15">
      <c r="A45" t="s">
        <v>310</v>
      </c>
      <c r="B45" s="534">
        <v>41730</v>
      </c>
      <c r="C45" s="535">
        <v>11.25</v>
      </c>
      <c r="D45" s="535">
        <v>11.39</v>
      </c>
      <c r="E45" s="536">
        <v>48</v>
      </c>
      <c r="F45" s="536" t="s">
        <v>77</v>
      </c>
      <c r="G45" s="536">
        <v>12</v>
      </c>
      <c r="H45" s="536" t="s">
        <v>77</v>
      </c>
      <c r="I45" s="537">
        <v>3</v>
      </c>
      <c r="J45" s="537" t="s">
        <v>305</v>
      </c>
    </row>
    <row r="46" spans="1:10" ht="15">
      <c r="A46" t="s">
        <v>310</v>
      </c>
      <c r="B46" s="534">
        <v>41786</v>
      </c>
      <c r="C46" s="535">
        <v>7.4</v>
      </c>
      <c r="D46" s="535">
        <v>7.59</v>
      </c>
      <c r="E46" s="536">
        <v>11</v>
      </c>
      <c r="F46" s="536" t="s">
        <v>77</v>
      </c>
      <c r="G46" s="536">
        <v>3</v>
      </c>
      <c r="H46" s="536" t="s">
        <v>77</v>
      </c>
      <c r="I46" s="537">
        <v>3.5</v>
      </c>
      <c r="J46" s="537" t="s">
        <v>306</v>
      </c>
    </row>
    <row r="47" spans="1:10" ht="15">
      <c r="A47" t="s">
        <v>310</v>
      </c>
      <c r="B47" s="534">
        <v>41792</v>
      </c>
      <c r="C47" s="535">
        <v>7.38</v>
      </c>
      <c r="D47" s="535">
        <v>7.49</v>
      </c>
      <c r="E47" s="536">
        <v>1</v>
      </c>
      <c r="F47" s="536" t="s">
        <v>77</v>
      </c>
      <c r="G47" s="536">
        <v>1</v>
      </c>
      <c r="H47" s="536" t="s">
        <v>77</v>
      </c>
      <c r="I47" s="537">
        <v>3.5</v>
      </c>
      <c r="J47" s="537" t="s">
        <v>306</v>
      </c>
    </row>
    <row r="48" spans="1:10" ht="15">
      <c r="A48" t="s">
        <v>310</v>
      </c>
      <c r="B48" s="534">
        <v>41809</v>
      </c>
      <c r="C48" s="535">
        <v>5.99</v>
      </c>
      <c r="D48" s="535">
        <v>5.92</v>
      </c>
      <c r="E48" s="536">
        <v>4</v>
      </c>
      <c r="F48" s="536" t="s">
        <v>77</v>
      </c>
      <c r="G48" s="536">
        <v>1</v>
      </c>
      <c r="H48" s="536" t="s">
        <v>77</v>
      </c>
      <c r="I48" s="537">
        <v>2</v>
      </c>
      <c r="J48" s="537" t="s">
        <v>306</v>
      </c>
    </row>
    <row r="49" spans="1:10" ht="15">
      <c r="A49" t="s">
        <v>310</v>
      </c>
      <c r="B49" s="534">
        <v>41813</v>
      </c>
      <c r="C49" s="535">
        <v>7.79</v>
      </c>
      <c r="D49" s="535">
        <v>7.12</v>
      </c>
      <c r="E49" s="536">
        <v>16</v>
      </c>
      <c r="F49" s="536" t="s">
        <v>77</v>
      </c>
      <c r="G49" s="536">
        <v>1</v>
      </c>
      <c r="H49" s="536" t="s">
        <v>77</v>
      </c>
      <c r="I49" s="537">
        <v>4</v>
      </c>
      <c r="J49" s="537" t="s">
        <v>306</v>
      </c>
    </row>
    <row r="50" spans="1:10" ht="15">
      <c r="A50" t="s">
        <v>310</v>
      </c>
      <c r="B50" s="534">
        <v>41820</v>
      </c>
      <c r="C50" s="535">
        <v>6.37</v>
      </c>
      <c r="D50" s="535">
        <v>6.2</v>
      </c>
      <c r="E50" s="536">
        <v>3</v>
      </c>
      <c r="F50" s="536" t="s">
        <v>77</v>
      </c>
      <c r="G50" s="536">
        <v>1</v>
      </c>
      <c r="H50" s="536" t="s">
        <v>77</v>
      </c>
      <c r="I50" s="537">
        <v>4</v>
      </c>
      <c r="J50" s="537" t="s">
        <v>306</v>
      </c>
    </row>
    <row r="51" spans="1:10" ht="15">
      <c r="A51" t="s">
        <v>310</v>
      </c>
      <c r="B51" s="534">
        <v>41827</v>
      </c>
      <c r="C51" s="535">
        <v>6.43</v>
      </c>
      <c r="D51" s="535">
        <v>6.08</v>
      </c>
      <c r="E51" s="536">
        <v>60</v>
      </c>
      <c r="F51" s="536" t="s">
        <v>77</v>
      </c>
      <c r="G51" s="536">
        <v>1</v>
      </c>
      <c r="H51" s="536" t="s">
        <v>77</v>
      </c>
      <c r="I51" s="537">
        <v>3</v>
      </c>
      <c r="J51" s="537" t="s">
        <v>306</v>
      </c>
    </row>
    <row r="52" spans="1:10" ht="15">
      <c r="A52" t="s">
        <v>310</v>
      </c>
      <c r="B52" s="534">
        <v>41834</v>
      </c>
      <c r="C52" s="535">
        <v>5.2</v>
      </c>
      <c r="D52" s="535">
        <v>5.12</v>
      </c>
      <c r="E52" s="536">
        <v>290</v>
      </c>
      <c r="F52" s="536" t="s">
        <v>77</v>
      </c>
      <c r="G52" s="536">
        <v>28</v>
      </c>
      <c r="H52" s="536" t="s">
        <v>77</v>
      </c>
      <c r="I52" s="537">
        <v>3.5</v>
      </c>
      <c r="J52" s="537" t="s">
        <v>305</v>
      </c>
    </row>
    <row r="53" spans="1:10" ht="15">
      <c r="A53" t="s">
        <v>310</v>
      </c>
      <c r="B53" s="534">
        <v>41841</v>
      </c>
      <c r="C53" s="535">
        <v>6.35</v>
      </c>
      <c r="D53" s="535">
        <v>4.88</v>
      </c>
      <c r="E53" s="536">
        <v>29</v>
      </c>
      <c r="F53" s="536" t="s">
        <v>77</v>
      </c>
      <c r="G53" s="536">
        <v>1</v>
      </c>
      <c r="H53" s="536" t="s">
        <v>77</v>
      </c>
      <c r="I53" s="537">
        <v>3</v>
      </c>
      <c r="J53" s="537" t="s">
        <v>306</v>
      </c>
    </row>
    <row r="54" spans="1:10" ht="15">
      <c r="A54" t="s">
        <v>310</v>
      </c>
      <c r="B54" s="534">
        <v>41848</v>
      </c>
      <c r="C54" s="535">
        <v>4.66</v>
      </c>
      <c r="D54" s="535">
        <v>4.6100000000000003</v>
      </c>
      <c r="E54" s="536">
        <v>114</v>
      </c>
      <c r="F54" s="536" t="s">
        <v>77</v>
      </c>
      <c r="G54" s="536">
        <v>4</v>
      </c>
      <c r="H54" s="536" t="s">
        <v>77</v>
      </c>
      <c r="I54" s="537">
        <v>5</v>
      </c>
      <c r="J54" s="537" t="s">
        <v>305</v>
      </c>
    </row>
    <row r="55" spans="1:10" ht="15">
      <c r="A55" t="s">
        <v>310</v>
      </c>
      <c r="B55" s="534">
        <v>41855</v>
      </c>
      <c r="C55" s="535">
        <v>4.59</v>
      </c>
      <c r="D55" s="535">
        <v>4.34</v>
      </c>
      <c r="E55" s="536">
        <v>283</v>
      </c>
      <c r="F55" s="536" t="s">
        <v>77</v>
      </c>
      <c r="G55" s="536">
        <v>2</v>
      </c>
      <c r="H55" s="536" t="s">
        <v>77</v>
      </c>
      <c r="I55" s="537">
        <v>4</v>
      </c>
      <c r="J55" s="537" t="s">
        <v>305</v>
      </c>
    </row>
    <row r="56" spans="1:10" ht="15">
      <c r="A56" t="s">
        <v>310</v>
      </c>
      <c r="B56" s="534">
        <v>41862</v>
      </c>
      <c r="C56" s="535">
        <v>6.02</v>
      </c>
      <c r="D56" s="535">
        <v>5.72</v>
      </c>
      <c r="E56" s="536">
        <v>6</v>
      </c>
      <c r="F56" s="536" t="s">
        <v>77</v>
      </c>
      <c r="G56" s="536">
        <v>1</v>
      </c>
      <c r="H56" s="536" t="s">
        <v>77</v>
      </c>
      <c r="I56" s="537">
        <v>4</v>
      </c>
      <c r="J56" s="537" t="s">
        <v>306</v>
      </c>
    </row>
    <row r="57" spans="1:10" ht="15">
      <c r="A57" t="s">
        <v>310</v>
      </c>
      <c r="B57" s="534">
        <v>41869</v>
      </c>
      <c r="C57" s="535">
        <v>5.2</v>
      </c>
      <c r="D57" s="535">
        <v>5.14</v>
      </c>
      <c r="E57" s="536">
        <v>8</v>
      </c>
      <c r="F57" s="536" t="s">
        <v>77</v>
      </c>
      <c r="G57" s="536">
        <v>1</v>
      </c>
      <c r="H57" s="536" t="s">
        <v>77</v>
      </c>
      <c r="I57" s="537">
        <v>6</v>
      </c>
      <c r="J57" s="537" t="s">
        <v>306</v>
      </c>
    </row>
    <row r="58" spans="1:10" ht="15">
      <c r="A58" t="s">
        <v>310</v>
      </c>
      <c r="B58" s="534">
        <v>41876</v>
      </c>
      <c r="C58" s="535">
        <v>6.79</v>
      </c>
      <c r="D58" s="535">
        <v>5.35</v>
      </c>
      <c r="E58" s="536">
        <v>27</v>
      </c>
      <c r="F58" s="536" t="s">
        <v>77</v>
      </c>
      <c r="G58" s="536">
        <v>1</v>
      </c>
      <c r="H58" s="536" t="s">
        <v>77</v>
      </c>
      <c r="I58" s="537">
        <v>4</v>
      </c>
      <c r="J58" s="537" t="s">
        <v>306</v>
      </c>
    </row>
    <row r="59" spans="1:10" ht="15">
      <c r="A59" t="s">
        <v>310</v>
      </c>
      <c r="B59" s="534">
        <v>41884</v>
      </c>
      <c r="C59" s="535">
        <v>4.5199999999999996</v>
      </c>
      <c r="D59" s="535">
        <v>4.5199999999999996</v>
      </c>
      <c r="E59" s="536">
        <v>1190</v>
      </c>
      <c r="F59" s="536" t="s">
        <v>77</v>
      </c>
      <c r="G59" s="536">
        <v>8</v>
      </c>
      <c r="H59" s="536" t="s">
        <v>77</v>
      </c>
      <c r="I59" s="537">
        <v>6</v>
      </c>
      <c r="J59" s="537" t="s">
        <v>305</v>
      </c>
    </row>
    <row r="60" spans="1:10" ht="15">
      <c r="A60" t="s">
        <v>310</v>
      </c>
      <c r="B60" s="534">
        <v>41890</v>
      </c>
      <c r="C60" s="535">
        <v>4.51</v>
      </c>
      <c r="D60" s="535">
        <v>4.1500000000000004</v>
      </c>
      <c r="E60" s="536">
        <v>5</v>
      </c>
      <c r="F60" s="536" t="s">
        <v>77</v>
      </c>
      <c r="G60" s="536">
        <v>1</v>
      </c>
      <c r="H60" s="536" t="s">
        <v>77</v>
      </c>
      <c r="I60" s="537">
        <v>4.5</v>
      </c>
      <c r="J60" s="537" t="s">
        <v>306</v>
      </c>
    </row>
    <row r="61" spans="1:10" ht="15">
      <c r="A61" t="s">
        <v>310</v>
      </c>
      <c r="B61" s="534">
        <v>41897</v>
      </c>
      <c r="C61" s="535">
        <v>5.05</v>
      </c>
      <c r="D61" s="535">
        <v>4.9000000000000004</v>
      </c>
      <c r="E61" s="536">
        <v>16</v>
      </c>
      <c r="F61" s="536" t="s">
        <v>77</v>
      </c>
      <c r="G61" s="536">
        <v>2</v>
      </c>
      <c r="H61" s="536" t="s">
        <v>77</v>
      </c>
      <c r="I61" s="537">
        <v>5.5</v>
      </c>
      <c r="J61" s="537" t="s">
        <v>305</v>
      </c>
    </row>
    <row r="62" spans="1:10" ht="15">
      <c r="A62" t="s">
        <v>310</v>
      </c>
      <c r="B62" s="534">
        <v>41904</v>
      </c>
      <c r="C62" s="535">
        <v>6.28</v>
      </c>
      <c r="D62" s="535">
        <v>6.48</v>
      </c>
      <c r="E62" s="536">
        <v>31</v>
      </c>
      <c r="F62" s="536" t="s">
        <v>77</v>
      </c>
      <c r="G62" s="536">
        <v>1</v>
      </c>
      <c r="H62" s="536" t="s">
        <v>77</v>
      </c>
      <c r="I62" s="537">
        <v>5</v>
      </c>
      <c r="J62" s="537" t="s">
        <v>306</v>
      </c>
    </row>
    <row r="63" spans="1:10" ht="15">
      <c r="A63" t="s">
        <v>310</v>
      </c>
      <c r="B63" s="534">
        <v>41911</v>
      </c>
      <c r="C63" s="535">
        <v>4.7699999999999996</v>
      </c>
      <c r="D63" s="535">
        <v>5.14</v>
      </c>
      <c r="E63" s="536">
        <v>5</v>
      </c>
      <c r="F63" s="536" t="s">
        <v>77</v>
      </c>
      <c r="G63" s="536">
        <v>1</v>
      </c>
      <c r="H63" s="536" t="s">
        <v>77</v>
      </c>
      <c r="I63" s="537">
        <v>6</v>
      </c>
      <c r="J63" s="537" t="s">
        <v>306</v>
      </c>
    </row>
    <row r="64" spans="1:10" ht="15">
      <c r="A64" t="s">
        <v>310</v>
      </c>
      <c r="B64" s="534">
        <v>41918</v>
      </c>
      <c r="C64" s="535">
        <v>6.27</v>
      </c>
      <c r="D64" s="535">
        <v>6.06</v>
      </c>
      <c r="E64" s="536">
        <v>290</v>
      </c>
      <c r="F64" s="536" t="s">
        <v>77</v>
      </c>
      <c r="G64" s="536">
        <v>2</v>
      </c>
      <c r="H64" s="536" t="s">
        <v>77</v>
      </c>
      <c r="I64" s="537">
        <v>3</v>
      </c>
      <c r="J64" s="537" t="s">
        <v>305</v>
      </c>
    </row>
    <row r="65" spans="1:10" ht="15">
      <c r="A65" t="s">
        <v>310</v>
      </c>
      <c r="B65" s="534">
        <v>41948</v>
      </c>
      <c r="C65" s="535">
        <v>7.92</v>
      </c>
      <c r="D65" s="535">
        <v>7.71</v>
      </c>
      <c r="E65" s="536">
        <v>23</v>
      </c>
      <c r="F65" s="536" t="s">
        <v>77</v>
      </c>
      <c r="G65" s="536">
        <v>1</v>
      </c>
      <c r="H65" s="536" t="s">
        <v>77</v>
      </c>
      <c r="I65" s="537">
        <v>3.5</v>
      </c>
      <c r="J65" s="537" t="s">
        <v>306</v>
      </c>
    </row>
    <row r="66" spans="1:10" ht="15">
      <c r="A66" t="s">
        <v>310</v>
      </c>
      <c r="B66" s="534">
        <v>41975</v>
      </c>
      <c r="C66" s="535">
        <v>8.8699999999999992</v>
      </c>
      <c r="D66" s="535">
        <v>8.98</v>
      </c>
      <c r="E66" s="536">
        <v>3</v>
      </c>
      <c r="F66" s="536" t="s">
        <v>77</v>
      </c>
      <c r="G66" s="536">
        <v>6</v>
      </c>
      <c r="H66" s="536" t="s">
        <v>77</v>
      </c>
      <c r="I66" s="537">
        <v>4</v>
      </c>
      <c r="J66" s="537" t="s">
        <v>306</v>
      </c>
    </row>
    <row r="67" spans="1:10" ht="15">
      <c r="A67" t="s">
        <v>310</v>
      </c>
      <c r="B67" s="534">
        <v>42009</v>
      </c>
      <c r="C67" s="535">
        <v>10.210000000000001</v>
      </c>
      <c r="D67" s="535">
        <v>10.119999999999999</v>
      </c>
      <c r="E67" s="536">
        <v>920</v>
      </c>
      <c r="F67" s="536" t="s">
        <v>77</v>
      </c>
      <c r="G67" s="536">
        <v>1120</v>
      </c>
      <c r="H67" s="536" t="s">
        <v>77</v>
      </c>
      <c r="I67" s="537">
        <v>1</v>
      </c>
      <c r="J67" s="537" t="s">
        <v>305</v>
      </c>
    </row>
    <row r="68" spans="1:10" ht="15">
      <c r="A68" t="s">
        <v>310</v>
      </c>
      <c r="B68" s="534">
        <v>42037</v>
      </c>
      <c r="C68" s="535">
        <v>12.47</v>
      </c>
      <c r="D68" s="535">
        <v>12.19</v>
      </c>
      <c r="E68" s="536">
        <v>7</v>
      </c>
      <c r="F68" s="536" t="s">
        <v>77</v>
      </c>
      <c r="G68" s="536">
        <v>8</v>
      </c>
      <c r="H68" s="536" t="s">
        <v>77</v>
      </c>
      <c r="I68" s="537">
        <v>2</v>
      </c>
      <c r="J68" s="537" t="s">
        <v>305</v>
      </c>
    </row>
    <row r="69" spans="1:10" ht="15">
      <c r="A69" t="s">
        <v>310</v>
      </c>
      <c r="B69" s="534">
        <v>42079</v>
      </c>
      <c r="C69" s="535">
        <v>11.63</v>
      </c>
      <c r="D69" s="535">
        <v>13.19</v>
      </c>
      <c r="E69" s="536">
        <v>112</v>
      </c>
      <c r="F69" s="536" t="s">
        <v>77</v>
      </c>
      <c r="G69" s="536">
        <v>54</v>
      </c>
      <c r="H69" s="536" t="s">
        <v>77</v>
      </c>
      <c r="I69" s="537">
        <v>4</v>
      </c>
      <c r="J69" s="537" t="s">
        <v>306</v>
      </c>
    </row>
    <row r="70" spans="1:10" ht="15">
      <c r="A70" t="s">
        <v>310</v>
      </c>
      <c r="B70" s="534">
        <v>42100</v>
      </c>
      <c r="C70" s="535">
        <v>11.25</v>
      </c>
      <c r="D70" s="535">
        <v>11.38</v>
      </c>
      <c r="E70" s="536">
        <v>1</v>
      </c>
      <c r="F70" s="536" t="s">
        <v>77</v>
      </c>
      <c r="G70" s="536">
        <v>1</v>
      </c>
      <c r="H70" s="536" t="s">
        <v>77</v>
      </c>
      <c r="I70" s="537">
        <v>5</v>
      </c>
      <c r="J70" s="537" t="s">
        <v>306</v>
      </c>
    </row>
    <row r="71" spans="1:10" ht="15">
      <c r="A71" t="s">
        <v>310</v>
      </c>
      <c r="B71" s="534">
        <v>42142</v>
      </c>
      <c r="C71" s="535">
        <v>6.95</v>
      </c>
      <c r="D71" s="535">
        <v>6.99</v>
      </c>
      <c r="E71" s="536">
        <v>2</v>
      </c>
      <c r="F71" s="536" t="s">
        <v>77</v>
      </c>
      <c r="G71" s="536">
        <v>8</v>
      </c>
      <c r="H71" s="536" t="s">
        <v>77</v>
      </c>
      <c r="I71" s="537">
        <v>5</v>
      </c>
      <c r="J71" s="537" t="s">
        <v>305</v>
      </c>
    </row>
    <row r="72" spans="1:10" ht="15">
      <c r="A72" t="s">
        <v>310</v>
      </c>
      <c r="B72" s="534">
        <v>42150</v>
      </c>
      <c r="C72" s="535">
        <v>7.03</v>
      </c>
      <c r="D72" s="535">
        <v>7.07</v>
      </c>
      <c r="E72" s="536">
        <v>1</v>
      </c>
      <c r="F72" s="536" t="s">
        <v>77</v>
      </c>
      <c r="G72" s="536">
        <v>1</v>
      </c>
      <c r="H72" s="536" t="s">
        <v>77</v>
      </c>
      <c r="I72" s="537">
        <v>4.5</v>
      </c>
      <c r="J72" s="537" t="s">
        <v>306</v>
      </c>
    </row>
    <row r="73" spans="1:10" ht="15">
      <c r="A73" t="s">
        <v>310</v>
      </c>
      <c r="B73" s="534">
        <v>42159</v>
      </c>
      <c r="C73" s="535">
        <v>6.59</v>
      </c>
      <c r="D73" s="535">
        <v>6.4</v>
      </c>
      <c r="E73" s="536">
        <v>168</v>
      </c>
      <c r="F73" s="536" t="s">
        <v>77</v>
      </c>
      <c r="G73" s="536">
        <v>2</v>
      </c>
      <c r="H73" s="536" t="s">
        <v>77</v>
      </c>
      <c r="I73" s="537">
        <v>3.5</v>
      </c>
      <c r="J73" s="537" t="s">
        <v>306</v>
      </c>
    </row>
    <row r="74" spans="1:10" ht="15">
      <c r="A74" t="s">
        <v>310</v>
      </c>
      <c r="B74" s="534">
        <v>42163</v>
      </c>
      <c r="C74" s="535">
        <v>6.46</v>
      </c>
      <c r="D74" s="535">
        <v>6.52</v>
      </c>
      <c r="E74" s="536">
        <v>60</v>
      </c>
      <c r="F74" s="536" t="s">
        <v>77</v>
      </c>
      <c r="G74" s="536">
        <v>1</v>
      </c>
      <c r="H74" s="536" t="s">
        <v>77</v>
      </c>
      <c r="I74" s="537">
        <v>3</v>
      </c>
      <c r="J74" s="537" t="s">
        <v>306</v>
      </c>
    </row>
    <row r="75" spans="1:10" ht="15">
      <c r="A75" t="s">
        <v>310</v>
      </c>
      <c r="B75" s="534">
        <v>42170</v>
      </c>
      <c r="C75" s="535">
        <v>7.2</v>
      </c>
      <c r="D75" s="535">
        <v>6.28</v>
      </c>
      <c r="E75" s="536">
        <v>2000</v>
      </c>
      <c r="F75" s="536" t="s">
        <v>77</v>
      </c>
      <c r="G75" s="536">
        <v>430</v>
      </c>
      <c r="H75" s="536" t="s">
        <v>77</v>
      </c>
      <c r="I75" s="537">
        <v>3</v>
      </c>
      <c r="J75" s="537" t="s">
        <v>305</v>
      </c>
    </row>
    <row r="76" spans="1:10" ht="15">
      <c r="A76" t="s">
        <v>310</v>
      </c>
      <c r="B76" s="534">
        <v>42177</v>
      </c>
      <c r="C76" s="535">
        <v>6.69</v>
      </c>
      <c r="D76" s="535">
        <v>6.82</v>
      </c>
      <c r="E76" s="536">
        <v>12</v>
      </c>
      <c r="F76" s="536" t="s">
        <v>77</v>
      </c>
      <c r="G76" s="536">
        <v>2</v>
      </c>
      <c r="H76" s="536" t="s">
        <v>77</v>
      </c>
      <c r="I76" s="537">
        <v>4</v>
      </c>
      <c r="J76" s="537" t="s">
        <v>305</v>
      </c>
    </row>
    <row r="77" spans="1:10" ht="15">
      <c r="A77" t="s">
        <v>310</v>
      </c>
      <c r="B77" s="534">
        <v>42184</v>
      </c>
      <c r="C77" s="535">
        <v>6.66</v>
      </c>
      <c r="D77" s="535">
        <v>6.5</v>
      </c>
      <c r="E77" s="536">
        <v>1070</v>
      </c>
      <c r="F77" s="536" t="s">
        <v>77</v>
      </c>
      <c r="G77" s="536">
        <v>6</v>
      </c>
      <c r="H77" s="536" t="s">
        <v>77</v>
      </c>
      <c r="I77" s="537">
        <v>3</v>
      </c>
      <c r="J77" s="537" t="s">
        <v>305</v>
      </c>
    </row>
    <row r="78" spans="1:10" ht="15">
      <c r="A78" t="s">
        <v>310</v>
      </c>
      <c r="B78" s="534">
        <v>42191</v>
      </c>
      <c r="C78" s="535">
        <v>5.52</v>
      </c>
      <c r="D78" s="535">
        <v>4.9400000000000004</v>
      </c>
      <c r="E78" s="536">
        <v>8</v>
      </c>
      <c r="F78" s="536" t="s">
        <v>77</v>
      </c>
      <c r="G78" s="536">
        <v>1</v>
      </c>
      <c r="H78" s="536" t="s">
        <v>77</v>
      </c>
      <c r="I78" s="537">
        <v>3</v>
      </c>
      <c r="J78" s="537" t="s">
        <v>306</v>
      </c>
    </row>
    <row r="79" spans="1:10" ht="15">
      <c r="A79" t="s">
        <v>310</v>
      </c>
      <c r="B79" s="534">
        <v>42198</v>
      </c>
      <c r="C79" s="535">
        <v>6.03</v>
      </c>
      <c r="D79" s="535">
        <v>5.47</v>
      </c>
      <c r="E79" s="536">
        <v>50</v>
      </c>
      <c r="F79" s="536" t="s">
        <v>77</v>
      </c>
      <c r="G79" s="536">
        <v>1</v>
      </c>
      <c r="H79" s="536" t="s">
        <v>77</v>
      </c>
      <c r="I79" s="537">
        <v>3</v>
      </c>
      <c r="J79" s="537" t="s">
        <v>306</v>
      </c>
    </row>
    <row r="80" spans="1:10" ht="15">
      <c r="A80" t="s">
        <v>310</v>
      </c>
      <c r="B80" s="534">
        <v>42205</v>
      </c>
      <c r="C80" s="535">
        <v>5.8</v>
      </c>
      <c r="D80" s="535">
        <v>5.84</v>
      </c>
      <c r="E80" s="536">
        <v>14</v>
      </c>
      <c r="F80" s="536" t="s">
        <v>77</v>
      </c>
      <c r="G80" s="536">
        <v>1</v>
      </c>
      <c r="H80" s="536" t="s">
        <v>77</v>
      </c>
      <c r="I80" s="537">
        <v>4</v>
      </c>
      <c r="J80" s="537" t="s">
        <v>306</v>
      </c>
    </row>
    <row r="81" spans="1:10" ht="15">
      <c r="A81" t="s">
        <v>310</v>
      </c>
      <c r="B81" s="534">
        <v>42212</v>
      </c>
      <c r="C81" s="535">
        <v>6.21</v>
      </c>
      <c r="D81" s="535">
        <v>5.23</v>
      </c>
      <c r="E81" s="536">
        <v>13</v>
      </c>
      <c r="F81" s="536" t="s">
        <v>77</v>
      </c>
      <c r="G81" s="536">
        <v>2</v>
      </c>
      <c r="H81" s="536" t="s">
        <v>77</v>
      </c>
      <c r="I81" s="537">
        <v>3</v>
      </c>
      <c r="J81" s="537" t="s">
        <v>305</v>
      </c>
    </row>
    <row r="82" spans="1:10" ht="15">
      <c r="A82" t="s">
        <v>310</v>
      </c>
      <c r="B82" s="534">
        <v>42219</v>
      </c>
      <c r="C82" s="535">
        <v>3.88</v>
      </c>
      <c r="D82" s="535">
        <v>3.51</v>
      </c>
      <c r="E82" s="536">
        <v>24</v>
      </c>
      <c r="F82" s="536" t="s">
        <v>77</v>
      </c>
      <c r="G82" s="536">
        <v>10</v>
      </c>
      <c r="H82" s="536" t="s">
        <v>77</v>
      </c>
      <c r="I82" s="537">
        <v>3</v>
      </c>
      <c r="J82" s="537" t="s">
        <v>306</v>
      </c>
    </row>
    <row r="83" spans="1:10" ht="15">
      <c r="A83" t="s">
        <v>310</v>
      </c>
      <c r="B83" s="534">
        <v>42226</v>
      </c>
      <c r="C83" s="535">
        <v>7.84</v>
      </c>
      <c r="D83" s="535">
        <v>7.42</v>
      </c>
      <c r="E83" s="536">
        <v>4</v>
      </c>
      <c r="F83" s="536" t="s">
        <v>77</v>
      </c>
      <c r="G83" s="536">
        <v>1</v>
      </c>
      <c r="H83" s="536" t="s">
        <v>77</v>
      </c>
      <c r="I83" s="537">
        <v>2.5</v>
      </c>
      <c r="J83" s="537" t="s">
        <v>306</v>
      </c>
    </row>
    <row r="84" spans="1:10" ht="15">
      <c r="A84" t="s">
        <v>310</v>
      </c>
      <c r="B84" s="534">
        <v>42233</v>
      </c>
      <c r="C84" s="535">
        <v>4.3899999999999997</v>
      </c>
      <c r="D84" s="535">
        <v>4.42</v>
      </c>
      <c r="E84" s="536">
        <v>15</v>
      </c>
      <c r="F84" s="536" t="s">
        <v>77</v>
      </c>
      <c r="G84" s="536">
        <v>1</v>
      </c>
      <c r="H84" s="536" t="s">
        <v>77</v>
      </c>
      <c r="I84" s="537">
        <v>4</v>
      </c>
      <c r="J84" s="537" t="s">
        <v>306</v>
      </c>
    </row>
    <row r="85" spans="1:10" ht="15">
      <c r="A85" t="s">
        <v>310</v>
      </c>
      <c r="B85" s="534">
        <v>42240</v>
      </c>
      <c r="C85" s="535">
        <v>6.35</v>
      </c>
      <c r="D85" s="535">
        <v>5.3</v>
      </c>
      <c r="E85" s="536">
        <v>10</v>
      </c>
      <c r="F85" s="536" t="s">
        <v>77</v>
      </c>
      <c r="G85" s="536">
        <v>1</v>
      </c>
      <c r="H85" s="536" t="s">
        <v>77</v>
      </c>
      <c r="I85" s="537">
        <v>3</v>
      </c>
      <c r="J85" s="537" t="s">
        <v>306</v>
      </c>
    </row>
    <row r="86" spans="1:10" ht="15">
      <c r="A86" t="s">
        <v>310</v>
      </c>
      <c r="B86" s="534">
        <v>42247</v>
      </c>
      <c r="C86" s="535">
        <v>4.09</v>
      </c>
      <c r="D86" s="535">
        <v>4.6500000000000004</v>
      </c>
      <c r="E86" s="536">
        <v>12</v>
      </c>
      <c r="F86" s="536" t="s">
        <v>77</v>
      </c>
      <c r="G86" s="536">
        <v>1</v>
      </c>
      <c r="H86" s="536" t="s">
        <v>77</v>
      </c>
      <c r="I86" s="537">
        <v>4</v>
      </c>
      <c r="J86" s="537" t="s">
        <v>306</v>
      </c>
    </row>
    <row r="87" spans="1:10" ht="15">
      <c r="A87" t="s">
        <v>310</v>
      </c>
      <c r="B87" s="534">
        <v>42255</v>
      </c>
      <c r="C87" s="535">
        <v>5.58</v>
      </c>
      <c r="D87" s="535">
        <v>5.49</v>
      </c>
      <c r="E87" s="536">
        <v>7</v>
      </c>
      <c r="F87" s="536" t="s">
        <v>77</v>
      </c>
      <c r="G87" s="536">
        <v>1</v>
      </c>
      <c r="H87" s="536" t="s">
        <v>77</v>
      </c>
      <c r="I87" s="537">
        <v>3.5</v>
      </c>
      <c r="J87" s="537" t="s">
        <v>306</v>
      </c>
    </row>
    <row r="88" spans="1:10" ht="15">
      <c r="A88" t="s">
        <v>310</v>
      </c>
      <c r="B88" s="534">
        <v>42261</v>
      </c>
      <c r="C88" s="535">
        <v>4.3099999999999996</v>
      </c>
      <c r="D88" s="535">
        <v>4.37</v>
      </c>
      <c r="E88" s="536">
        <v>24</v>
      </c>
      <c r="F88" s="536" t="s">
        <v>77</v>
      </c>
      <c r="G88" s="536">
        <v>2</v>
      </c>
      <c r="H88" s="536" t="s">
        <v>77</v>
      </c>
      <c r="I88" s="537">
        <v>3.5</v>
      </c>
      <c r="J88" s="537" t="s">
        <v>305</v>
      </c>
    </row>
    <row r="89" spans="1:10" ht="15">
      <c r="A89" t="s">
        <v>310</v>
      </c>
      <c r="B89" s="534">
        <v>42268</v>
      </c>
      <c r="C89" s="535">
        <v>4.87</v>
      </c>
      <c r="D89" s="535">
        <v>4.91</v>
      </c>
      <c r="E89" s="536">
        <v>1</v>
      </c>
      <c r="F89" s="536" t="s">
        <v>77</v>
      </c>
      <c r="G89" s="536">
        <v>1</v>
      </c>
      <c r="H89" s="536" t="s">
        <v>77</v>
      </c>
      <c r="I89" s="537">
        <v>6.5</v>
      </c>
      <c r="J89" s="537" t="s">
        <v>306</v>
      </c>
    </row>
    <row r="90" spans="1:10" ht="15">
      <c r="A90" t="s">
        <v>310</v>
      </c>
      <c r="B90" s="534">
        <v>42277</v>
      </c>
      <c r="C90" s="535">
        <v>4.8499999999999996</v>
      </c>
      <c r="D90" s="535">
        <v>5.0599999999999996</v>
      </c>
      <c r="E90" s="536">
        <v>560</v>
      </c>
      <c r="F90" s="536" t="s">
        <v>77</v>
      </c>
      <c r="G90" s="536">
        <v>330</v>
      </c>
      <c r="H90" s="536" t="s">
        <v>77</v>
      </c>
      <c r="I90" s="537">
        <v>4</v>
      </c>
      <c r="J90" s="537" t="s">
        <v>305</v>
      </c>
    </row>
    <row r="91" spans="1:10" ht="15">
      <c r="A91" t="s">
        <v>310</v>
      </c>
      <c r="B91" s="534">
        <v>42282</v>
      </c>
      <c r="C91" s="535">
        <v>7.78</v>
      </c>
      <c r="D91" s="535">
        <v>7.09</v>
      </c>
      <c r="E91" s="536">
        <v>320</v>
      </c>
      <c r="F91" s="536" t="s">
        <v>77</v>
      </c>
      <c r="G91" s="536">
        <v>1</v>
      </c>
      <c r="H91" s="536" t="s">
        <v>77</v>
      </c>
      <c r="I91" s="537">
        <v>4.5</v>
      </c>
      <c r="J91" s="537" t="s">
        <v>306</v>
      </c>
    </row>
    <row r="92" spans="1:10" ht="15">
      <c r="A92" t="s">
        <v>310</v>
      </c>
      <c r="B92" s="534">
        <v>42291</v>
      </c>
      <c r="C92" s="535">
        <v>6.05</v>
      </c>
      <c r="D92" s="535">
        <v>6.14</v>
      </c>
      <c r="E92" s="536">
        <v>2</v>
      </c>
      <c r="F92" s="536" t="s">
        <v>77</v>
      </c>
      <c r="G92" s="536">
        <v>5</v>
      </c>
      <c r="H92" s="536" t="s">
        <v>77</v>
      </c>
      <c r="I92" s="537">
        <v>4</v>
      </c>
      <c r="J92" s="537" t="s">
        <v>306</v>
      </c>
    </row>
    <row r="93" spans="1:10" ht="15">
      <c r="A93" t="s">
        <v>310</v>
      </c>
      <c r="B93" s="534">
        <v>42303</v>
      </c>
      <c r="C93" s="535">
        <v>7.53</v>
      </c>
      <c r="D93" s="535">
        <v>8.1300000000000008</v>
      </c>
      <c r="E93" s="536">
        <v>4</v>
      </c>
      <c r="F93" s="536" t="s">
        <v>77</v>
      </c>
      <c r="G93" s="536">
        <v>2</v>
      </c>
      <c r="H93" s="536" t="s">
        <v>77</v>
      </c>
      <c r="I93" s="537">
        <v>3.5</v>
      </c>
      <c r="J93" s="537" t="s">
        <v>306</v>
      </c>
    </row>
    <row r="94" spans="1:10" ht="15">
      <c r="A94" t="s">
        <v>310</v>
      </c>
      <c r="B94" s="534">
        <v>42312</v>
      </c>
      <c r="C94" s="535">
        <v>7.01</v>
      </c>
      <c r="D94" s="535">
        <v>7.33</v>
      </c>
      <c r="E94" s="536">
        <v>1</v>
      </c>
      <c r="F94" s="536" t="s">
        <v>77</v>
      </c>
      <c r="G94" s="536">
        <v>1</v>
      </c>
      <c r="H94" s="536" t="s">
        <v>77</v>
      </c>
      <c r="I94" s="537">
        <v>4</v>
      </c>
      <c r="J94" s="537" t="s">
        <v>306</v>
      </c>
    </row>
    <row r="95" spans="1:10" ht="15">
      <c r="A95" t="s">
        <v>310</v>
      </c>
      <c r="B95" s="534">
        <v>42339</v>
      </c>
      <c r="C95" s="535">
        <v>6.74</v>
      </c>
      <c r="D95" s="535">
        <v>7.26</v>
      </c>
      <c r="E95" s="536">
        <v>16</v>
      </c>
      <c r="F95" s="536" t="s">
        <v>77</v>
      </c>
      <c r="G95" s="536">
        <v>8</v>
      </c>
      <c r="H95" s="536" t="s">
        <v>77</v>
      </c>
      <c r="I95" s="537">
        <v>3.5</v>
      </c>
      <c r="J95" s="537" t="s">
        <v>305</v>
      </c>
    </row>
    <row r="96" spans="1:10" ht="15">
      <c r="A96" t="s">
        <v>310</v>
      </c>
      <c r="B96" s="534">
        <v>42373</v>
      </c>
      <c r="C96" s="535">
        <v>9.51</v>
      </c>
      <c r="D96" s="535">
        <v>9.57</v>
      </c>
      <c r="E96" s="536">
        <v>15</v>
      </c>
      <c r="F96" s="536" t="s">
        <v>77</v>
      </c>
      <c r="G96" s="536">
        <v>3</v>
      </c>
      <c r="H96" s="536" t="s">
        <v>77</v>
      </c>
      <c r="I96" s="537">
        <v>4</v>
      </c>
      <c r="J96" s="537" t="s">
        <v>78</v>
      </c>
    </row>
    <row r="97" spans="1:10" ht="15">
      <c r="A97" t="s">
        <v>310</v>
      </c>
      <c r="B97" s="534">
        <v>42401</v>
      </c>
      <c r="C97" s="535">
        <v>10.9</v>
      </c>
      <c r="D97" s="535">
        <v>10.87</v>
      </c>
      <c r="E97" s="536">
        <v>1</v>
      </c>
      <c r="F97" s="536" t="s">
        <v>77</v>
      </c>
      <c r="G97" s="536">
        <v>2</v>
      </c>
      <c r="H97" s="536" t="s">
        <v>77</v>
      </c>
      <c r="I97" s="537">
        <v>4</v>
      </c>
      <c r="J97" s="537" t="s">
        <v>78</v>
      </c>
    </row>
    <row r="98" spans="1:10" ht="15">
      <c r="A98" t="s">
        <v>310</v>
      </c>
      <c r="B98" s="534">
        <v>42443</v>
      </c>
      <c r="C98" s="535">
        <v>14.05</v>
      </c>
      <c r="D98" s="535">
        <v>12.62</v>
      </c>
      <c r="E98" s="536">
        <v>54</v>
      </c>
      <c r="F98" s="536" t="s">
        <v>77</v>
      </c>
      <c r="G98" s="536">
        <v>6</v>
      </c>
      <c r="H98" s="536" t="s">
        <v>77</v>
      </c>
      <c r="I98" s="537">
        <v>3</v>
      </c>
      <c r="J98" s="537" t="s">
        <v>78</v>
      </c>
    </row>
    <row r="99" spans="1:10" ht="15">
      <c r="A99" t="s">
        <v>310</v>
      </c>
      <c r="B99" s="534">
        <v>42506</v>
      </c>
      <c r="C99" s="535">
        <v>8.58</v>
      </c>
      <c r="D99" s="535">
        <v>8.19</v>
      </c>
      <c r="E99" s="536">
        <v>1</v>
      </c>
      <c r="F99" s="536" t="s">
        <v>77</v>
      </c>
      <c r="G99" s="536">
        <v>1</v>
      </c>
      <c r="H99" s="536" t="s">
        <v>77</v>
      </c>
      <c r="I99" s="537">
        <v>1.5</v>
      </c>
      <c r="J99" s="537" t="s">
        <v>78</v>
      </c>
    </row>
    <row r="100" spans="1:10" ht="15">
      <c r="A100" t="s">
        <v>310</v>
      </c>
      <c r="B100" s="534">
        <v>42513</v>
      </c>
      <c r="C100" s="535">
        <v>7.44</v>
      </c>
      <c r="D100" s="535">
        <v>8.15</v>
      </c>
      <c r="E100" s="536">
        <v>4</v>
      </c>
      <c r="F100" s="536" t="s">
        <v>77</v>
      </c>
      <c r="G100" s="536">
        <v>1</v>
      </c>
      <c r="H100" s="536" t="s">
        <v>77</v>
      </c>
      <c r="I100" s="537">
        <v>4</v>
      </c>
      <c r="J100" s="537" t="s">
        <v>78</v>
      </c>
    </row>
    <row r="101" spans="1:10" ht="15">
      <c r="A101" t="s">
        <v>310</v>
      </c>
      <c r="B101" s="534">
        <v>42521</v>
      </c>
      <c r="C101" s="535">
        <v>6.08</v>
      </c>
      <c r="D101" s="535" t="s">
        <v>77</v>
      </c>
      <c r="E101" s="536">
        <v>2000</v>
      </c>
      <c r="F101" s="536" t="s">
        <v>77</v>
      </c>
      <c r="G101" s="536">
        <v>4</v>
      </c>
      <c r="H101" s="536" t="s">
        <v>77</v>
      </c>
      <c r="I101" s="537">
        <v>3</v>
      </c>
      <c r="J101" s="537" t="s">
        <v>78</v>
      </c>
    </row>
    <row r="102" spans="1:10" ht="15">
      <c r="A102" t="s">
        <v>310</v>
      </c>
      <c r="B102" s="534">
        <v>42527</v>
      </c>
      <c r="C102" s="535">
        <v>6.49</v>
      </c>
      <c r="D102" s="535" t="s">
        <v>77</v>
      </c>
      <c r="E102" s="536">
        <v>390</v>
      </c>
      <c r="F102" s="536" t="s">
        <v>77</v>
      </c>
      <c r="G102" s="536">
        <v>72</v>
      </c>
      <c r="H102" s="536" t="s">
        <v>77</v>
      </c>
      <c r="I102" s="537">
        <v>3.5</v>
      </c>
      <c r="J102" s="537" t="s">
        <v>78</v>
      </c>
    </row>
    <row r="103" spans="1:10" ht="15">
      <c r="A103" t="s">
        <v>310</v>
      </c>
      <c r="B103" s="534">
        <v>42534</v>
      </c>
      <c r="C103" s="535">
        <v>6.97</v>
      </c>
      <c r="D103" s="535" t="s">
        <v>77</v>
      </c>
      <c r="E103" s="536">
        <v>40</v>
      </c>
      <c r="F103" s="536" t="s">
        <v>77</v>
      </c>
      <c r="G103" s="536">
        <v>4</v>
      </c>
      <c r="H103" s="536" t="s">
        <v>77</v>
      </c>
      <c r="I103" s="537">
        <v>1.5</v>
      </c>
      <c r="J103" s="537" t="s">
        <v>78</v>
      </c>
    </row>
    <row r="104" spans="1:10" ht="15">
      <c r="A104" t="s">
        <v>310</v>
      </c>
      <c r="B104" s="534">
        <v>42541</v>
      </c>
      <c r="C104" s="535">
        <v>5.91</v>
      </c>
      <c r="D104" s="535">
        <v>5.97</v>
      </c>
      <c r="E104" s="536">
        <v>1</v>
      </c>
      <c r="F104" s="536" t="s">
        <v>77</v>
      </c>
      <c r="G104" s="536">
        <v>2</v>
      </c>
      <c r="H104" s="536" t="s">
        <v>77</v>
      </c>
      <c r="I104" s="537">
        <v>3</v>
      </c>
      <c r="J104" s="537" t="s">
        <v>78</v>
      </c>
    </row>
    <row r="105" spans="1:10" ht="15">
      <c r="A105" t="s">
        <v>310</v>
      </c>
      <c r="B105" s="534">
        <v>42548</v>
      </c>
      <c r="C105" s="535">
        <v>6.63</v>
      </c>
      <c r="D105" s="535">
        <v>6.66</v>
      </c>
      <c r="E105" s="536">
        <v>184</v>
      </c>
      <c r="F105" s="536" t="s">
        <v>77</v>
      </c>
      <c r="G105" s="536">
        <v>8</v>
      </c>
      <c r="H105" s="536" t="s">
        <v>77</v>
      </c>
      <c r="I105" s="537">
        <v>2</v>
      </c>
      <c r="J105" s="537" t="s">
        <v>78</v>
      </c>
    </row>
    <row r="106" spans="1:10" ht="15">
      <c r="A106" t="s">
        <v>310</v>
      </c>
      <c r="B106" s="534">
        <v>42556</v>
      </c>
      <c r="C106" s="535">
        <v>4.9000000000000004</v>
      </c>
      <c r="D106" s="535">
        <v>4.93</v>
      </c>
      <c r="E106" s="536">
        <v>660</v>
      </c>
      <c r="F106" s="536" t="s">
        <v>77</v>
      </c>
      <c r="G106" s="536">
        <v>200</v>
      </c>
      <c r="H106" s="536" t="s">
        <v>77</v>
      </c>
      <c r="I106" s="537">
        <v>4</v>
      </c>
      <c r="J106" s="537" t="s">
        <v>78</v>
      </c>
    </row>
    <row r="107" spans="1:10" ht="15">
      <c r="A107" t="s">
        <v>310</v>
      </c>
      <c r="B107" s="534">
        <v>42562</v>
      </c>
      <c r="C107" s="535">
        <v>5.23</v>
      </c>
      <c r="D107" s="535">
        <v>5.3</v>
      </c>
      <c r="E107" s="536">
        <v>156</v>
      </c>
      <c r="F107" s="536" t="s">
        <v>77</v>
      </c>
      <c r="G107" s="536">
        <v>2</v>
      </c>
      <c r="H107" s="536" t="s">
        <v>77</v>
      </c>
      <c r="I107" s="537">
        <v>4.5</v>
      </c>
      <c r="J107" s="537" t="s">
        <v>78</v>
      </c>
    </row>
    <row r="108" spans="1:10" ht="15">
      <c r="A108" t="s">
        <v>310</v>
      </c>
      <c r="B108" s="534">
        <v>42569</v>
      </c>
      <c r="C108" s="535">
        <v>4.79</v>
      </c>
      <c r="D108" s="535">
        <v>5.25</v>
      </c>
      <c r="E108" s="536">
        <v>12</v>
      </c>
      <c r="F108" s="536" t="s">
        <v>77</v>
      </c>
      <c r="G108" s="536">
        <v>1</v>
      </c>
      <c r="H108" s="536" t="s">
        <v>77</v>
      </c>
      <c r="I108" s="537">
        <v>4</v>
      </c>
      <c r="J108" s="537" t="s">
        <v>78</v>
      </c>
    </row>
    <row r="109" spans="1:10" ht="15">
      <c r="A109" t="s">
        <v>310</v>
      </c>
      <c r="B109" s="534">
        <v>42583</v>
      </c>
      <c r="C109" s="535">
        <v>4.2300000000000004</v>
      </c>
      <c r="D109" s="535">
        <v>4.12</v>
      </c>
      <c r="E109" s="536">
        <v>1540</v>
      </c>
      <c r="F109" s="536" t="s">
        <v>77</v>
      </c>
      <c r="G109" s="536">
        <v>152</v>
      </c>
      <c r="H109" s="536" t="s">
        <v>77</v>
      </c>
      <c r="I109" s="537">
        <v>5</v>
      </c>
      <c r="J109" s="537" t="s">
        <v>78</v>
      </c>
    </row>
    <row r="110" spans="1:10" ht="15">
      <c r="A110" t="s">
        <v>310</v>
      </c>
      <c r="B110" s="534">
        <v>42590</v>
      </c>
      <c r="C110" s="535">
        <v>4.37</v>
      </c>
      <c r="D110" s="535">
        <v>4.82</v>
      </c>
      <c r="E110" s="536">
        <v>200</v>
      </c>
      <c r="F110" s="536" t="s">
        <v>77</v>
      </c>
      <c r="G110" s="536">
        <v>7</v>
      </c>
      <c r="H110" s="536" t="s">
        <v>77</v>
      </c>
      <c r="I110" s="537">
        <v>4</v>
      </c>
      <c r="J110" s="537" t="s">
        <v>78</v>
      </c>
    </row>
    <row r="111" spans="1:10" ht="15">
      <c r="A111" t="s">
        <v>310</v>
      </c>
      <c r="B111" s="534">
        <v>42597</v>
      </c>
      <c r="C111" s="535">
        <v>3.72</v>
      </c>
      <c r="D111" s="535">
        <v>3.76</v>
      </c>
      <c r="E111" s="536">
        <v>26</v>
      </c>
      <c r="F111" s="536" t="s">
        <v>77</v>
      </c>
      <c r="G111" s="536">
        <v>1</v>
      </c>
      <c r="H111" s="536" t="s">
        <v>77</v>
      </c>
      <c r="I111" s="537">
        <v>4.5</v>
      </c>
      <c r="J111" s="537" t="s">
        <v>78</v>
      </c>
    </row>
    <row r="112" spans="1:10" ht="15">
      <c r="A112" t="s">
        <v>310</v>
      </c>
      <c r="B112" s="534">
        <v>42604</v>
      </c>
      <c r="C112" s="535">
        <v>4.38</v>
      </c>
      <c r="D112" s="535">
        <v>4.4000000000000004</v>
      </c>
      <c r="E112" s="536">
        <v>30</v>
      </c>
      <c r="F112" s="536" t="s">
        <v>77</v>
      </c>
      <c r="G112" s="536">
        <v>8</v>
      </c>
      <c r="H112" s="536" t="s">
        <v>77</v>
      </c>
      <c r="I112" s="537">
        <v>3</v>
      </c>
      <c r="J112" s="537" t="s">
        <v>78</v>
      </c>
    </row>
    <row r="113" spans="1:10" ht="15">
      <c r="A113" t="s">
        <v>310</v>
      </c>
      <c r="B113" s="534">
        <v>42611</v>
      </c>
      <c r="C113" s="535">
        <v>5.2</v>
      </c>
      <c r="D113" s="535">
        <v>4.72</v>
      </c>
      <c r="E113" s="536">
        <v>12</v>
      </c>
      <c r="F113" s="536" t="s">
        <v>77</v>
      </c>
      <c r="G113" s="536">
        <v>1</v>
      </c>
      <c r="H113" s="536" t="s">
        <v>77</v>
      </c>
      <c r="I113" s="537">
        <v>4.5</v>
      </c>
      <c r="J113" s="537" t="s">
        <v>78</v>
      </c>
    </row>
    <row r="114" spans="1:10" ht="15">
      <c r="A114" t="s">
        <v>310</v>
      </c>
      <c r="B114" s="534">
        <v>42619</v>
      </c>
      <c r="C114" s="535">
        <v>5.21</v>
      </c>
      <c r="D114" s="535">
        <v>5.5</v>
      </c>
      <c r="E114" s="536">
        <v>10</v>
      </c>
      <c r="F114" s="536" t="s">
        <v>77</v>
      </c>
      <c r="G114" s="536">
        <v>3</v>
      </c>
      <c r="H114" s="536" t="s">
        <v>77</v>
      </c>
      <c r="I114" s="537">
        <v>4</v>
      </c>
      <c r="J114" s="537" t="s">
        <v>78</v>
      </c>
    </row>
    <row r="115" spans="1:10" ht="15">
      <c r="A115" t="s">
        <v>310</v>
      </c>
      <c r="B115" s="534">
        <v>42632</v>
      </c>
      <c r="C115" s="535">
        <v>5.01</v>
      </c>
      <c r="D115" s="535">
        <v>4.95</v>
      </c>
      <c r="E115" s="536">
        <v>320</v>
      </c>
      <c r="F115" s="536" t="s">
        <v>77</v>
      </c>
      <c r="G115" s="536">
        <v>110</v>
      </c>
      <c r="H115" s="536" t="s">
        <v>77</v>
      </c>
      <c r="I115" s="537">
        <v>3</v>
      </c>
      <c r="J115" s="537" t="s">
        <v>78</v>
      </c>
    </row>
    <row r="116" spans="1:10" ht="15">
      <c r="A116" t="s">
        <v>310</v>
      </c>
      <c r="B116" s="534">
        <v>42639</v>
      </c>
      <c r="C116" s="535">
        <v>5.42</v>
      </c>
      <c r="D116" s="535">
        <v>5.78</v>
      </c>
      <c r="E116" s="536">
        <v>42</v>
      </c>
      <c r="F116" s="536" t="s">
        <v>77</v>
      </c>
      <c r="G116" s="536">
        <v>2</v>
      </c>
      <c r="H116" s="536" t="s">
        <v>77</v>
      </c>
      <c r="I116" s="537">
        <v>4.5</v>
      </c>
      <c r="J116" s="537" t="s">
        <v>78</v>
      </c>
    </row>
    <row r="117" spans="1:10" ht="15">
      <c r="A117" t="s">
        <v>310</v>
      </c>
      <c r="B117" s="534">
        <v>42646</v>
      </c>
      <c r="C117" s="535">
        <v>6.17</v>
      </c>
      <c r="D117" s="535">
        <v>6.05</v>
      </c>
      <c r="E117" s="536">
        <v>96</v>
      </c>
      <c r="F117" s="536" t="s">
        <v>77</v>
      </c>
      <c r="G117" s="536">
        <v>3</v>
      </c>
      <c r="H117" s="536" t="s">
        <v>77</v>
      </c>
      <c r="I117" s="537">
        <v>4.5</v>
      </c>
      <c r="J117" s="537" t="s">
        <v>78</v>
      </c>
    </row>
    <row r="118" spans="1:10" ht="15">
      <c r="A118" t="s">
        <v>310</v>
      </c>
      <c r="B118" s="534">
        <v>42654</v>
      </c>
      <c r="C118" s="535" t="s">
        <v>77</v>
      </c>
      <c r="D118" s="535" t="s">
        <v>77</v>
      </c>
      <c r="E118" s="536" t="s">
        <v>77</v>
      </c>
      <c r="F118" s="536" t="s">
        <v>77</v>
      </c>
      <c r="G118" s="536">
        <v>2</v>
      </c>
      <c r="H118" s="536" t="s">
        <v>77</v>
      </c>
      <c r="I118" s="537">
        <v>4.5</v>
      </c>
      <c r="J118" s="537" t="s">
        <v>78</v>
      </c>
    </row>
    <row r="119" spans="1:10" ht="15">
      <c r="A119" t="s">
        <v>310</v>
      </c>
      <c r="B119" s="534">
        <v>42660</v>
      </c>
      <c r="C119" s="535">
        <v>6.55</v>
      </c>
      <c r="D119" s="535">
        <v>6.54</v>
      </c>
      <c r="E119" s="536">
        <v>10</v>
      </c>
      <c r="F119" s="536" t="s">
        <v>77</v>
      </c>
      <c r="G119" s="536">
        <v>6</v>
      </c>
      <c r="H119" s="536" t="s">
        <v>77</v>
      </c>
      <c r="I119" s="537">
        <v>5</v>
      </c>
      <c r="J119" s="537" t="s">
        <v>78</v>
      </c>
    </row>
    <row r="120" spans="1:10" ht="15">
      <c r="A120" t="s">
        <v>310</v>
      </c>
      <c r="B120" s="534">
        <v>42667</v>
      </c>
      <c r="C120" s="535">
        <v>7.2</v>
      </c>
      <c r="D120" s="535">
        <v>7.12</v>
      </c>
      <c r="E120" s="536">
        <v>250</v>
      </c>
      <c r="F120" s="536" t="s">
        <v>77</v>
      </c>
      <c r="G120" s="536">
        <v>40</v>
      </c>
      <c r="H120" s="536" t="s">
        <v>77</v>
      </c>
      <c r="I120" s="537">
        <v>3.5</v>
      </c>
      <c r="J120" s="537" t="s">
        <v>78</v>
      </c>
    </row>
    <row r="121" spans="1:10" ht="15">
      <c r="A121" t="s">
        <v>310</v>
      </c>
      <c r="B121" s="534">
        <v>42674</v>
      </c>
      <c r="C121" s="535">
        <v>7.56</v>
      </c>
      <c r="D121" s="535">
        <v>7.61</v>
      </c>
      <c r="E121" s="536">
        <v>630</v>
      </c>
      <c r="F121" s="536" t="s">
        <v>77</v>
      </c>
      <c r="G121" s="536">
        <v>256</v>
      </c>
      <c r="H121" s="536" t="s">
        <v>77</v>
      </c>
      <c r="I121" s="537">
        <v>4</v>
      </c>
      <c r="J121" s="537" t="s">
        <v>78</v>
      </c>
    </row>
    <row r="122" spans="1:10" ht="15">
      <c r="A122" t="s">
        <v>310</v>
      </c>
      <c r="B122" s="534">
        <v>42683</v>
      </c>
      <c r="C122" s="535">
        <v>9.16</v>
      </c>
      <c r="D122" s="535">
        <v>9.44</v>
      </c>
      <c r="E122" s="536">
        <v>52</v>
      </c>
      <c r="F122" s="536" t="s">
        <v>77</v>
      </c>
      <c r="G122" s="536">
        <v>26</v>
      </c>
      <c r="H122" s="536" t="s">
        <v>77</v>
      </c>
      <c r="I122" s="537">
        <v>3.5</v>
      </c>
      <c r="J122" s="537" t="s">
        <v>78</v>
      </c>
    </row>
    <row r="123" spans="1:10" ht="15">
      <c r="A123" t="s">
        <v>310</v>
      </c>
      <c r="B123" s="534">
        <v>42716</v>
      </c>
      <c r="C123" s="535">
        <v>9.66</v>
      </c>
      <c r="D123" s="535">
        <v>9.0399999999999991</v>
      </c>
      <c r="E123" s="536">
        <v>1870</v>
      </c>
      <c r="F123" s="536" t="s">
        <v>77</v>
      </c>
      <c r="G123" s="536">
        <v>930</v>
      </c>
      <c r="H123" s="536" t="s">
        <v>77</v>
      </c>
      <c r="I123" s="537">
        <v>3.5</v>
      </c>
      <c r="J123" s="537" t="s">
        <v>78</v>
      </c>
    </row>
    <row r="124" spans="1:10" ht="15">
      <c r="A124" t="s">
        <v>310</v>
      </c>
      <c r="B124" s="534">
        <v>42753</v>
      </c>
      <c r="C124" s="535">
        <v>11.96</v>
      </c>
      <c r="D124" s="535">
        <v>11.36</v>
      </c>
      <c r="E124" s="536">
        <v>56</v>
      </c>
      <c r="F124" s="536" t="s">
        <v>77</v>
      </c>
      <c r="G124" s="536">
        <v>20</v>
      </c>
      <c r="H124" s="536" t="s">
        <v>77</v>
      </c>
      <c r="I124" s="537">
        <v>3</v>
      </c>
      <c r="J124" s="536" t="s">
        <v>305</v>
      </c>
    </row>
    <row r="125" spans="1:10" ht="15">
      <c r="A125" t="s">
        <v>310</v>
      </c>
      <c r="B125" s="534">
        <v>42772</v>
      </c>
      <c r="C125" s="535">
        <v>12.22</v>
      </c>
      <c r="D125" s="535">
        <v>11.6</v>
      </c>
      <c r="E125" s="536">
        <v>14</v>
      </c>
      <c r="F125" s="536" t="s">
        <v>77</v>
      </c>
      <c r="G125" s="536">
        <v>1</v>
      </c>
      <c r="H125" s="536" t="s">
        <v>77</v>
      </c>
      <c r="I125" s="537">
        <v>2</v>
      </c>
      <c r="J125" s="536" t="s">
        <v>306</v>
      </c>
    </row>
    <row r="126" spans="1:10" ht="15">
      <c r="A126" t="s">
        <v>310</v>
      </c>
      <c r="B126" s="534">
        <v>42801</v>
      </c>
      <c r="C126" s="535">
        <v>12.66</v>
      </c>
      <c r="D126" s="535">
        <v>12.68</v>
      </c>
      <c r="E126" s="536">
        <v>108</v>
      </c>
      <c r="F126" s="536" t="s">
        <v>77</v>
      </c>
      <c r="G126" s="536">
        <v>66</v>
      </c>
      <c r="H126" s="536" t="s">
        <v>77</v>
      </c>
      <c r="I126" s="537">
        <v>3</v>
      </c>
      <c r="J126" s="539" t="s">
        <v>306</v>
      </c>
    </row>
    <row r="127" spans="1:10" ht="15">
      <c r="A127" t="s">
        <v>310</v>
      </c>
      <c r="B127" s="534">
        <v>42828</v>
      </c>
      <c r="C127" s="535">
        <v>10.99</v>
      </c>
      <c r="D127" s="535">
        <v>11.34</v>
      </c>
      <c r="E127" s="536">
        <v>7</v>
      </c>
      <c r="F127" s="536" t="s">
        <v>77</v>
      </c>
      <c r="G127" s="536">
        <v>12</v>
      </c>
      <c r="H127" s="536" t="s">
        <v>77</v>
      </c>
      <c r="I127" s="537">
        <v>3</v>
      </c>
      <c r="J127" s="539" t="s">
        <v>306</v>
      </c>
    </row>
    <row r="128" spans="1:10" ht="15">
      <c r="A128" t="s">
        <v>310</v>
      </c>
      <c r="B128" s="534">
        <v>42877</v>
      </c>
      <c r="C128" s="535">
        <v>7.62</v>
      </c>
      <c r="D128" s="535">
        <v>7.85</v>
      </c>
      <c r="E128" s="536">
        <v>30</v>
      </c>
      <c r="F128" s="536" t="s">
        <v>77</v>
      </c>
      <c r="G128" s="536">
        <v>12</v>
      </c>
      <c r="H128" s="536" t="s">
        <v>77</v>
      </c>
      <c r="I128" s="537">
        <v>3.5</v>
      </c>
      <c r="J128" s="539" t="s">
        <v>305</v>
      </c>
    </row>
    <row r="129" spans="1:10" ht="15">
      <c r="A129" t="s">
        <v>310</v>
      </c>
      <c r="B129" s="534">
        <v>42885</v>
      </c>
      <c r="C129" s="535">
        <v>6.35</v>
      </c>
      <c r="D129" s="535">
        <v>6.54</v>
      </c>
      <c r="E129" s="536">
        <v>48</v>
      </c>
      <c r="F129" s="536" t="s">
        <v>77</v>
      </c>
      <c r="G129" s="536">
        <v>2</v>
      </c>
      <c r="H129" s="536" t="s">
        <v>77</v>
      </c>
      <c r="I129" s="537">
        <v>2.5</v>
      </c>
      <c r="J129" s="539" t="s">
        <v>306</v>
      </c>
    </row>
    <row r="130" spans="1:10" ht="15">
      <c r="A130" t="s">
        <v>310</v>
      </c>
      <c r="B130" s="534">
        <v>42891</v>
      </c>
      <c r="C130" s="535">
        <v>7.32</v>
      </c>
      <c r="D130" s="535">
        <v>6.93</v>
      </c>
      <c r="E130" s="536">
        <v>19</v>
      </c>
      <c r="F130" s="536" t="s">
        <v>77</v>
      </c>
      <c r="G130" s="536">
        <v>1</v>
      </c>
      <c r="H130" s="536" t="s">
        <v>77</v>
      </c>
      <c r="I130" s="537">
        <v>4</v>
      </c>
      <c r="J130" s="539" t="s">
        <v>306</v>
      </c>
    </row>
    <row r="131" spans="1:10" ht="15">
      <c r="A131" t="s">
        <v>310</v>
      </c>
      <c r="B131" s="534">
        <v>42898</v>
      </c>
      <c r="C131" s="535">
        <v>6.22</v>
      </c>
      <c r="D131" s="535">
        <v>6.17</v>
      </c>
      <c r="E131" s="536">
        <v>18</v>
      </c>
      <c r="F131" s="536" t="s">
        <v>77</v>
      </c>
      <c r="G131" s="536">
        <v>4</v>
      </c>
      <c r="H131" s="536" t="s">
        <v>77</v>
      </c>
      <c r="I131" s="537">
        <v>3.5</v>
      </c>
      <c r="J131" s="539" t="s">
        <v>306</v>
      </c>
    </row>
    <row r="132" spans="1:10" ht="15">
      <c r="A132" t="s">
        <v>310</v>
      </c>
      <c r="B132" s="534">
        <v>42905</v>
      </c>
      <c r="C132" s="535">
        <v>5.71</v>
      </c>
      <c r="D132" s="535">
        <v>5.89</v>
      </c>
      <c r="E132" s="536">
        <v>1730</v>
      </c>
      <c r="F132" s="536" t="s">
        <v>77</v>
      </c>
      <c r="G132" s="536">
        <v>8</v>
      </c>
      <c r="H132" s="536" t="s">
        <v>77</v>
      </c>
      <c r="I132" s="537">
        <v>2.5</v>
      </c>
      <c r="J132" s="539" t="s">
        <v>305</v>
      </c>
    </row>
    <row r="133" spans="1:10" ht="15">
      <c r="A133" t="s">
        <v>310</v>
      </c>
      <c r="B133" s="534">
        <v>42912</v>
      </c>
      <c r="C133" s="535">
        <v>5.79</v>
      </c>
      <c r="D133" s="535">
        <v>5.31</v>
      </c>
      <c r="E133" s="536">
        <v>116</v>
      </c>
      <c r="F133" s="536" t="s">
        <v>77</v>
      </c>
      <c r="G133" s="536">
        <v>13</v>
      </c>
      <c r="H133" s="536" t="s">
        <v>77</v>
      </c>
      <c r="I133" s="537">
        <v>3</v>
      </c>
      <c r="J133" s="539" t="s">
        <v>306</v>
      </c>
    </row>
    <row r="134" spans="1:10" ht="15">
      <c r="A134" t="s">
        <v>310</v>
      </c>
      <c r="B134" s="534">
        <v>42926</v>
      </c>
      <c r="C134" s="535">
        <v>5.72</v>
      </c>
      <c r="D134" s="535">
        <v>5.32</v>
      </c>
      <c r="E134" s="536">
        <v>44</v>
      </c>
      <c r="F134" s="536" t="s">
        <v>77</v>
      </c>
      <c r="G134" s="536">
        <v>1</v>
      </c>
      <c r="H134" s="536" t="s">
        <v>77</v>
      </c>
      <c r="I134" s="537">
        <v>4</v>
      </c>
      <c r="J134" s="539" t="s">
        <v>306</v>
      </c>
    </row>
    <row r="135" spans="1:10" ht="15">
      <c r="A135" t="s">
        <v>310</v>
      </c>
      <c r="B135" s="534">
        <v>42933</v>
      </c>
      <c r="C135" s="535">
        <v>4.51</v>
      </c>
      <c r="D135" s="535">
        <v>4.53</v>
      </c>
      <c r="E135" s="536">
        <v>31</v>
      </c>
      <c r="F135" s="536" t="s">
        <v>77</v>
      </c>
      <c r="G135" s="536">
        <v>11</v>
      </c>
      <c r="H135" s="536" t="s">
        <v>77</v>
      </c>
      <c r="I135" s="537">
        <v>3</v>
      </c>
      <c r="J135" s="539" t="s">
        <v>306</v>
      </c>
    </row>
    <row r="136" spans="1:10" ht="15">
      <c r="A136" t="s">
        <v>310</v>
      </c>
      <c r="B136" s="534">
        <v>42940</v>
      </c>
      <c r="C136" s="535">
        <v>5.63</v>
      </c>
      <c r="D136" s="535">
        <v>4.8</v>
      </c>
      <c r="E136" s="536">
        <v>870</v>
      </c>
      <c r="F136" s="536" t="s">
        <v>77</v>
      </c>
      <c r="G136" s="536">
        <v>96</v>
      </c>
      <c r="H136" s="536" t="s">
        <v>77</v>
      </c>
      <c r="I136" s="537">
        <v>3</v>
      </c>
      <c r="J136" s="539" t="s">
        <v>305</v>
      </c>
    </row>
    <row r="137" spans="1:10" ht="15">
      <c r="A137" t="s">
        <v>310</v>
      </c>
      <c r="B137" s="534">
        <v>42947</v>
      </c>
      <c r="C137" s="535">
        <v>4.95</v>
      </c>
      <c r="D137" s="535">
        <v>4.57</v>
      </c>
      <c r="E137" s="536">
        <v>40</v>
      </c>
      <c r="F137" s="536" t="s">
        <v>77</v>
      </c>
      <c r="G137" s="536">
        <v>3</v>
      </c>
      <c r="H137" s="536" t="s">
        <v>77</v>
      </c>
      <c r="I137" s="537">
        <v>4</v>
      </c>
      <c r="J137" s="539" t="s">
        <v>306</v>
      </c>
    </row>
    <row r="138" spans="1:10" ht="15">
      <c r="A138" t="s">
        <v>310</v>
      </c>
      <c r="B138" s="534">
        <v>42954</v>
      </c>
      <c r="C138" s="535">
        <v>5.88</v>
      </c>
      <c r="D138" s="535">
        <v>5.01</v>
      </c>
      <c r="E138" s="536">
        <v>118</v>
      </c>
      <c r="F138" s="536" t="s">
        <v>77</v>
      </c>
      <c r="G138" s="536">
        <v>2</v>
      </c>
      <c r="H138" s="536" t="s">
        <v>77</v>
      </c>
      <c r="I138" s="537">
        <v>4</v>
      </c>
      <c r="J138" s="539" t="s">
        <v>305</v>
      </c>
    </row>
    <row r="139" spans="1:10" ht="15">
      <c r="A139" t="s">
        <v>310</v>
      </c>
      <c r="B139" s="534">
        <v>42961</v>
      </c>
      <c r="C139" s="535">
        <v>3.58</v>
      </c>
      <c r="D139" s="535">
        <v>3.53</v>
      </c>
      <c r="E139" s="536">
        <v>10</v>
      </c>
      <c r="F139" s="536" t="s">
        <v>77</v>
      </c>
      <c r="G139" s="536">
        <v>4</v>
      </c>
      <c r="H139" s="536" t="s">
        <v>77</v>
      </c>
      <c r="I139" s="537">
        <v>4</v>
      </c>
      <c r="J139" s="539" t="s">
        <v>306</v>
      </c>
    </row>
    <row r="140" spans="1:10" ht="15">
      <c r="A140" t="s">
        <v>310</v>
      </c>
      <c r="B140" s="534">
        <v>42968</v>
      </c>
      <c r="C140" s="535">
        <v>3.76</v>
      </c>
      <c r="D140" s="535">
        <v>3.99</v>
      </c>
      <c r="E140" s="536">
        <v>25</v>
      </c>
      <c r="F140" s="536" t="s">
        <v>77</v>
      </c>
      <c r="G140" s="536">
        <v>6</v>
      </c>
      <c r="H140" s="536" t="s">
        <v>77</v>
      </c>
      <c r="I140" s="537">
        <v>4</v>
      </c>
      <c r="J140" s="539" t="s">
        <v>306</v>
      </c>
    </row>
    <row r="141" spans="1:10" ht="15">
      <c r="A141" t="s">
        <v>310</v>
      </c>
      <c r="B141" s="534">
        <v>42975</v>
      </c>
      <c r="C141" s="535">
        <v>4.6100000000000003</v>
      </c>
      <c r="D141" s="535">
        <v>4.5199999999999996</v>
      </c>
      <c r="E141" s="536">
        <v>11</v>
      </c>
      <c r="F141" s="536" t="s">
        <v>77</v>
      </c>
      <c r="G141" s="536">
        <v>3</v>
      </c>
      <c r="H141" s="536" t="s">
        <v>77</v>
      </c>
      <c r="I141" s="537">
        <v>4</v>
      </c>
      <c r="J141" s="539" t="s">
        <v>306</v>
      </c>
    </row>
    <row r="142" spans="1:10" ht="15">
      <c r="A142" t="s">
        <v>310</v>
      </c>
      <c r="B142" s="534">
        <v>42983</v>
      </c>
      <c r="C142" s="535">
        <v>5.5</v>
      </c>
      <c r="D142" s="535">
        <v>5.58</v>
      </c>
      <c r="E142" s="536">
        <v>44</v>
      </c>
      <c r="F142" s="536" t="s">
        <v>77</v>
      </c>
      <c r="G142" s="536">
        <v>2</v>
      </c>
      <c r="H142" s="536" t="s">
        <v>77</v>
      </c>
      <c r="I142" s="537">
        <v>4.5</v>
      </c>
      <c r="J142" s="539" t="s">
        <v>305</v>
      </c>
    </row>
    <row r="143" spans="1:10">
      <c r="A143" t="s">
        <v>310</v>
      </c>
      <c r="B143" s="534">
        <v>42989</v>
      </c>
      <c r="C143" s="535">
        <v>5.55</v>
      </c>
      <c r="D143" s="535">
        <v>5.47</v>
      </c>
      <c r="E143" s="536">
        <v>3</v>
      </c>
      <c r="F143" s="536" t="s">
        <v>77</v>
      </c>
      <c r="G143" s="536">
        <v>3</v>
      </c>
      <c r="H143" s="536" t="s">
        <v>77</v>
      </c>
      <c r="I143" s="537">
        <v>4.5</v>
      </c>
      <c r="J143" s="539" t="s">
        <v>306</v>
      </c>
    </row>
    <row r="144" spans="1:10">
      <c r="A144" t="s">
        <v>310</v>
      </c>
      <c r="B144" s="534">
        <v>42996</v>
      </c>
      <c r="C144" s="535">
        <v>9.5</v>
      </c>
      <c r="D144" s="535">
        <v>8.14</v>
      </c>
      <c r="E144" s="536">
        <v>5</v>
      </c>
      <c r="F144" s="536" t="s">
        <v>77</v>
      </c>
      <c r="G144" s="536">
        <v>3</v>
      </c>
      <c r="H144" s="536" t="s">
        <v>77</v>
      </c>
      <c r="I144" s="537">
        <v>5</v>
      </c>
      <c r="J144" s="539" t="s">
        <v>306</v>
      </c>
    </row>
    <row r="145" spans="1:10">
      <c r="A145" t="s">
        <v>310</v>
      </c>
      <c r="B145" s="534">
        <v>43006</v>
      </c>
      <c r="C145" s="535">
        <v>6.59</v>
      </c>
      <c r="D145" s="535">
        <v>5.37</v>
      </c>
      <c r="E145" s="536">
        <v>18</v>
      </c>
      <c r="F145" s="536" t="s">
        <v>77</v>
      </c>
      <c r="G145" s="536">
        <v>1</v>
      </c>
      <c r="H145" s="536" t="s">
        <v>77</v>
      </c>
      <c r="I145" s="537">
        <v>5</v>
      </c>
      <c r="J145" s="539" t="s">
        <v>306</v>
      </c>
    </row>
    <row r="146" spans="1:10">
      <c r="A146" t="s">
        <v>310</v>
      </c>
      <c r="B146" s="534">
        <v>43010</v>
      </c>
      <c r="C146" s="535">
        <v>6.17</v>
      </c>
      <c r="D146" s="535">
        <v>6.16</v>
      </c>
      <c r="E146" s="536">
        <v>6</v>
      </c>
      <c r="F146" s="536" t="s">
        <v>77</v>
      </c>
      <c r="G146" s="536">
        <v>3</v>
      </c>
      <c r="H146" s="536" t="s">
        <v>77</v>
      </c>
      <c r="I146" s="537">
        <v>5.5</v>
      </c>
      <c r="J146" s="539" t="s">
        <v>306</v>
      </c>
    </row>
    <row r="147" spans="1:10">
      <c r="A147" t="s">
        <v>310</v>
      </c>
      <c r="B147" s="534">
        <v>43020</v>
      </c>
      <c r="C147" s="535">
        <v>5.85</v>
      </c>
      <c r="D147" s="535">
        <v>5.62</v>
      </c>
      <c r="E147" s="536">
        <v>120</v>
      </c>
      <c r="F147" s="536" t="s">
        <v>77</v>
      </c>
      <c r="G147" s="536">
        <v>17</v>
      </c>
      <c r="H147" s="536" t="s">
        <v>77</v>
      </c>
      <c r="I147" s="537">
        <v>4.5</v>
      </c>
      <c r="J147" s="539" t="s">
        <v>306</v>
      </c>
    </row>
    <row r="148" spans="1:10">
      <c r="A148" t="s">
        <v>310</v>
      </c>
      <c r="B148" s="534">
        <v>43024</v>
      </c>
      <c r="C148" s="535">
        <v>6.51</v>
      </c>
      <c r="D148" s="535">
        <v>6.5</v>
      </c>
      <c r="E148" s="536">
        <v>11</v>
      </c>
      <c r="F148" s="536" t="s">
        <v>77</v>
      </c>
      <c r="G148" s="536">
        <v>3</v>
      </c>
      <c r="H148" s="536" t="s">
        <v>77</v>
      </c>
      <c r="I148" s="537">
        <v>5</v>
      </c>
      <c r="J148" s="539" t="s">
        <v>306</v>
      </c>
    </row>
    <row r="149" spans="1:10">
      <c r="A149" t="s">
        <v>310</v>
      </c>
      <c r="B149" s="534">
        <v>43052</v>
      </c>
      <c r="C149" s="535">
        <v>7.44</v>
      </c>
      <c r="D149" s="535">
        <v>7.38</v>
      </c>
      <c r="E149" s="536">
        <v>62</v>
      </c>
      <c r="F149" s="536" t="s">
        <v>77</v>
      </c>
      <c r="G149" s="536">
        <v>72</v>
      </c>
      <c r="H149" s="536" t="s">
        <v>77</v>
      </c>
      <c r="I149" s="537">
        <v>3.5</v>
      </c>
      <c r="J149" s="539" t="s">
        <v>306</v>
      </c>
    </row>
    <row r="150" spans="1:10">
      <c r="A150" t="s">
        <v>310</v>
      </c>
      <c r="B150" s="534">
        <v>43073</v>
      </c>
      <c r="C150" s="535">
        <v>7.99</v>
      </c>
      <c r="D150" s="535">
        <v>8.17</v>
      </c>
      <c r="E150" s="536">
        <v>18</v>
      </c>
      <c r="F150" s="536" t="s">
        <v>77</v>
      </c>
      <c r="G150" s="536">
        <v>5</v>
      </c>
      <c r="H150" s="536" t="s">
        <v>77</v>
      </c>
      <c r="I150" s="537">
        <v>4</v>
      </c>
      <c r="J150"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46"/>
  <sheetViews>
    <sheetView topLeftCell="A118" zoomScale="85" zoomScaleNormal="85" workbookViewId="0">
      <selection activeCell="O135" sqref="O135"/>
    </sheetView>
  </sheetViews>
  <sheetFormatPr defaultRowHeight="14.45"/>
  <cols>
    <col min="2" max="2" width="10.85546875" bestFit="1" customWidth="1"/>
  </cols>
  <sheetData>
    <row r="1" spans="1:15" ht="15">
      <c r="C1" s="562" t="s">
        <v>0</v>
      </c>
      <c r="D1" s="562"/>
      <c r="E1" s="562"/>
      <c r="F1" s="562"/>
      <c r="G1" s="562"/>
      <c r="H1" s="562"/>
      <c r="I1" s="562"/>
      <c r="J1" s="562"/>
      <c r="K1" s="562"/>
      <c r="L1" s="562"/>
      <c r="M1" s="562"/>
      <c r="N1" s="562"/>
      <c r="O1" s="562"/>
    </row>
    <row r="2" spans="1:15" ht="15">
      <c r="C2" s="562" t="s">
        <v>1</v>
      </c>
      <c r="D2" s="562"/>
      <c r="E2" s="562"/>
      <c r="F2" s="562"/>
      <c r="G2" s="562"/>
      <c r="H2" s="562"/>
      <c r="I2" s="562"/>
      <c r="J2" s="562"/>
      <c r="K2" s="562"/>
      <c r="L2" s="562"/>
      <c r="M2" s="562"/>
      <c r="N2" s="562"/>
      <c r="O2" s="562"/>
    </row>
    <row r="3" spans="1:15" ht="15">
      <c r="C3" s="562" t="s">
        <v>2</v>
      </c>
      <c r="D3" s="562"/>
      <c r="E3" s="562"/>
      <c r="F3" s="562"/>
      <c r="G3" s="562"/>
      <c r="H3" s="562"/>
      <c r="I3" s="562"/>
      <c r="J3" s="562"/>
      <c r="K3" s="562"/>
      <c r="L3" s="562"/>
      <c r="M3" s="562"/>
      <c r="N3" s="562"/>
      <c r="O3" s="562"/>
    </row>
    <row r="4" spans="1:15" ht="15">
      <c r="C4" s="563" t="s">
        <v>3</v>
      </c>
      <c r="D4" s="563"/>
      <c r="E4" s="563"/>
      <c r="F4" s="563"/>
      <c r="G4" s="563"/>
      <c r="H4" s="563"/>
      <c r="I4" s="563"/>
      <c r="J4" s="563"/>
      <c r="K4" s="563"/>
      <c r="L4" s="563"/>
      <c r="M4" s="563"/>
      <c r="N4" s="563"/>
      <c r="O4" s="563"/>
    </row>
    <row r="8" spans="1:15" ht="15">
      <c r="A8" s="281" t="s">
        <v>311</v>
      </c>
    </row>
    <row r="9" spans="1:15" ht="15.75" thickBot="1"/>
    <row r="10" spans="1:15" ht="15">
      <c r="A10" s="519"/>
      <c r="B10" s="520"/>
      <c r="C10" s="675" t="s">
        <v>289</v>
      </c>
      <c r="D10" s="676"/>
      <c r="E10" s="675" t="s">
        <v>290</v>
      </c>
      <c r="F10" s="676"/>
      <c r="G10" s="675" t="s">
        <v>291</v>
      </c>
      <c r="H10" s="676"/>
      <c r="I10" s="521" t="s">
        <v>292</v>
      </c>
      <c r="J10" s="521" t="s">
        <v>293</v>
      </c>
    </row>
    <row r="11" spans="1:15" ht="15">
      <c r="A11" s="522"/>
      <c r="B11" s="523"/>
      <c r="C11" s="524" t="s">
        <v>294</v>
      </c>
      <c r="D11" s="525"/>
      <c r="E11" s="524" t="s">
        <v>295</v>
      </c>
      <c r="F11" s="525"/>
      <c r="G11" s="524" t="s">
        <v>295</v>
      </c>
      <c r="H11" s="525"/>
      <c r="I11" s="526" t="s">
        <v>296</v>
      </c>
      <c r="J11" s="526" t="s">
        <v>297</v>
      </c>
    </row>
    <row r="12" spans="1:15" ht="15">
      <c r="A12" s="527" t="s">
        <v>298</v>
      </c>
      <c r="B12" s="528" t="s">
        <v>299</v>
      </c>
      <c r="C12" s="529" t="s">
        <v>26</v>
      </c>
      <c r="D12" s="530" t="s">
        <v>300</v>
      </c>
      <c r="E12" s="531" t="s">
        <v>26</v>
      </c>
      <c r="F12" s="532" t="s">
        <v>300</v>
      </c>
      <c r="G12" s="531" t="s">
        <v>26</v>
      </c>
      <c r="H12" s="532" t="s">
        <v>300</v>
      </c>
      <c r="I12" s="533" t="s">
        <v>301</v>
      </c>
      <c r="J12" s="533"/>
    </row>
    <row r="13" spans="1:15" ht="15">
      <c r="A13" t="s">
        <v>312</v>
      </c>
      <c r="B13" s="534">
        <v>41277</v>
      </c>
      <c r="C13" s="535">
        <v>10.37</v>
      </c>
      <c r="D13" s="535">
        <v>9.86</v>
      </c>
      <c r="E13" s="536">
        <v>20</v>
      </c>
      <c r="F13" s="536" t="s">
        <v>77</v>
      </c>
      <c r="G13" s="536">
        <v>5</v>
      </c>
      <c r="H13" s="536" t="s">
        <v>77</v>
      </c>
      <c r="I13" s="537">
        <v>2.5</v>
      </c>
      <c r="J13" s="538" t="s">
        <v>303</v>
      </c>
    </row>
    <row r="14" spans="1:15" ht="15">
      <c r="A14" t="s">
        <v>312</v>
      </c>
      <c r="B14" s="534">
        <v>41281</v>
      </c>
      <c r="C14" s="535">
        <v>10.96</v>
      </c>
      <c r="D14" s="535">
        <v>10.55</v>
      </c>
      <c r="E14" s="536">
        <v>1</v>
      </c>
      <c r="F14" s="536" t="s">
        <v>77</v>
      </c>
      <c r="G14" s="536">
        <v>2</v>
      </c>
      <c r="H14" s="536" t="s">
        <v>77</v>
      </c>
      <c r="I14" s="537">
        <v>3</v>
      </c>
      <c r="J14" s="538" t="s">
        <v>303</v>
      </c>
    </row>
    <row r="15" spans="1:15" ht="15">
      <c r="A15" t="s">
        <v>312</v>
      </c>
      <c r="B15" s="534">
        <v>41288</v>
      </c>
      <c r="C15" s="535">
        <v>10.14</v>
      </c>
      <c r="D15" s="535">
        <v>10.4</v>
      </c>
      <c r="E15" s="536">
        <v>50</v>
      </c>
      <c r="F15" s="536" t="s">
        <v>77</v>
      </c>
      <c r="G15" s="536">
        <v>52</v>
      </c>
      <c r="H15" s="536" t="s">
        <v>77</v>
      </c>
      <c r="I15" s="537">
        <v>3</v>
      </c>
      <c r="J15" s="538" t="s">
        <v>303</v>
      </c>
    </row>
    <row r="16" spans="1:15" ht="15">
      <c r="A16" t="s">
        <v>312</v>
      </c>
      <c r="B16" s="534">
        <v>41309</v>
      </c>
      <c r="C16" s="535">
        <v>10.93</v>
      </c>
      <c r="D16" s="535">
        <v>10.88</v>
      </c>
      <c r="E16" s="536">
        <v>20</v>
      </c>
      <c r="F16" s="536" t="s">
        <v>77</v>
      </c>
      <c r="G16" s="536">
        <v>3</v>
      </c>
      <c r="H16" s="536" t="s">
        <v>77</v>
      </c>
      <c r="I16" s="537">
        <v>3</v>
      </c>
      <c r="J16" s="538" t="s">
        <v>303</v>
      </c>
    </row>
    <row r="17" spans="1:10" ht="15">
      <c r="A17" t="s">
        <v>312</v>
      </c>
      <c r="B17" s="534">
        <v>41337</v>
      </c>
      <c r="C17" s="535">
        <v>12.71</v>
      </c>
      <c r="D17" s="535">
        <v>12.75</v>
      </c>
      <c r="E17" s="536">
        <v>5</v>
      </c>
      <c r="F17" s="536" t="s">
        <v>77</v>
      </c>
      <c r="G17" s="536">
        <v>2</v>
      </c>
      <c r="H17" s="536" t="s">
        <v>77</v>
      </c>
      <c r="I17" s="537">
        <v>2</v>
      </c>
      <c r="J17" s="538" t="s">
        <v>303</v>
      </c>
    </row>
    <row r="18" spans="1:10" ht="15">
      <c r="A18" t="s">
        <v>312</v>
      </c>
      <c r="B18" s="534">
        <v>41365</v>
      </c>
      <c r="C18" s="535">
        <v>11.49</v>
      </c>
      <c r="D18" s="535">
        <v>11.42</v>
      </c>
      <c r="E18" s="536">
        <v>15</v>
      </c>
      <c r="F18" s="536" t="s">
        <v>77</v>
      </c>
      <c r="G18" s="536">
        <v>1</v>
      </c>
      <c r="H18" s="536" t="s">
        <v>77</v>
      </c>
      <c r="I18" s="537">
        <v>3.5</v>
      </c>
      <c r="J18" s="538" t="s">
        <v>303</v>
      </c>
    </row>
    <row r="19" spans="1:10" ht="15">
      <c r="A19" t="s">
        <v>312</v>
      </c>
      <c r="B19" s="534">
        <v>41414</v>
      </c>
      <c r="C19" s="535">
        <v>7.24</v>
      </c>
      <c r="D19" s="535">
        <v>7.16</v>
      </c>
      <c r="E19" s="536">
        <v>34</v>
      </c>
      <c r="F19" s="536" t="s">
        <v>77</v>
      </c>
      <c r="G19" s="536">
        <v>2</v>
      </c>
      <c r="H19" s="536" t="s">
        <v>77</v>
      </c>
      <c r="I19" s="537">
        <v>3.5</v>
      </c>
      <c r="J19" s="538" t="s">
        <v>304</v>
      </c>
    </row>
    <row r="20" spans="1:10" ht="15">
      <c r="A20" t="s">
        <v>312</v>
      </c>
      <c r="B20" s="534">
        <v>41422</v>
      </c>
      <c r="C20" s="535">
        <v>7.24</v>
      </c>
      <c r="D20" s="535">
        <v>6.74</v>
      </c>
      <c r="E20" s="536">
        <v>69</v>
      </c>
      <c r="F20" s="536" t="s">
        <v>77</v>
      </c>
      <c r="G20" s="536">
        <v>12</v>
      </c>
      <c r="H20" s="536" t="s">
        <v>77</v>
      </c>
      <c r="I20" s="537">
        <v>2</v>
      </c>
      <c r="J20" s="538" t="s">
        <v>303</v>
      </c>
    </row>
    <row r="21" spans="1:10" ht="15">
      <c r="A21" t="s">
        <v>312</v>
      </c>
      <c r="B21" s="534">
        <v>41428</v>
      </c>
      <c r="C21" s="535">
        <v>6.67</v>
      </c>
      <c r="D21" s="535">
        <v>7.07</v>
      </c>
      <c r="E21" s="536">
        <v>650</v>
      </c>
      <c r="F21" s="536" t="s">
        <v>77</v>
      </c>
      <c r="G21" s="536">
        <v>148</v>
      </c>
      <c r="H21" s="536" t="s">
        <v>77</v>
      </c>
      <c r="I21" s="537">
        <v>2</v>
      </c>
      <c r="J21" s="538" t="s">
        <v>304</v>
      </c>
    </row>
    <row r="22" spans="1:10" ht="15">
      <c r="A22" t="s">
        <v>312</v>
      </c>
      <c r="B22" s="534">
        <v>41435</v>
      </c>
      <c r="C22" s="535">
        <v>7.07</v>
      </c>
      <c r="D22" s="535">
        <v>6.74</v>
      </c>
      <c r="E22" s="536">
        <v>52</v>
      </c>
      <c r="F22" s="536" t="s">
        <v>77</v>
      </c>
      <c r="G22" s="536">
        <v>16</v>
      </c>
      <c r="H22" s="536" t="s">
        <v>77</v>
      </c>
      <c r="I22" s="537">
        <v>3.5</v>
      </c>
      <c r="J22" s="538" t="s">
        <v>304</v>
      </c>
    </row>
    <row r="23" spans="1:10" ht="15">
      <c r="A23" t="s">
        <v>312</v>
      </c>
      <c r="B23" s="534">
        <v>41442</v>
      </c>
      <c r="C23" s="535">
        <v>5.93</v>
      </c>
      <c r="D23" s="535">
        <v>5.92</v>
      </c>
      <c r="E23" s="536">
        <v>14</v>
      </c>
      <c r="F23" s="536" t="s">
        <v>77</v>
      </c>
      <c r="G23" s="536">
        <v>6</v>
      </c>
      <c r="H23" s="536" t="s">
        <v>77</v>
      </c>
      <c r="I23" s="537">
        <v>2</v>
      </c>
      <c r="J23" s="538" t="s">
        <v>303</v>
      </c>
    </row>
    <row r="24" spans="1:10" ht="15">
      <c r="A24" t="s">
        <v>312</v>
      </c>
      <c r="B24" s="534">
        <v>41449</v>
      </c>
      <c r="C24" s="535">
        <v>5.55</v>
      </c>
      <c r="D24" s="535">
        <v>5.75</v>
      </c>
      <c r="E24" s="536">
        <v>7</v>
      </c>
      <c r="F24" s="536" t="s">
        <v>77</v>
      </c>
      <c r="G24" s="536">
        <v>2</v>
      </c>
      <c r="H24" s="536" t="s">
        <v>77</v>
      </c>
      <c r="I24" s="537">
        <v>3</v>
      </c>
      <c r="J24" s="538" t="s">
        <v>303</v>
      </c>
    </row>
    <row r="25" spans="1:10" ht="15">
      <c r="A25" t="s">
        <v>312</v>
      </c>
      <c r="B25" s="534">
        <v>41463</v>
      </c>
      <c r="C25" s="535">
        <v>4.5199999999999996</v>
      </c>
      <c r="D25" s="535">
        <v>4.26</v>
      </c>
      <c r="E25" s="536">
        <v>13</v>
      </c>
      <c r="F25" s="536" t="s">
        <v>77</v>
      </c>
      <c r="G25" s="536">
        <v>1</v>
      </c>
      <c r="H25" s="536" t="s">
        <v>77</v>
      </c>
      <c r="I25" s="537">
        <v>3.5</v>
      </c>
      <c r="J25" s="538" t="s">
        <v>303</v>
      </c>
    </row>
    <row r="26" spans="1:10" ht="15">
      <c r="A26" t="s">
        <v>312</v>
      </c>
      <c r="B26" s="534">
        <v>41470</v>
      </c>
      <c r="C26" s="535">
        <v>4.7</v>
      </c>
      <c r="D26" s="535">
        <v>4.71</v>
      </c>
      <c r="E26" s="536">
        <v>48</v>
      </c>
      <c r="F26" s="536" t="s">
        <v>77</v>
      </c>
      <c r="G26" s="536">
        <v>1</v>
      </c>
      <c r="H26" s="536" t="s">
        <v>77</v>
      </c>
      <c r="I26" s="537">
        <v>3</v>
      </c>
      <c r="J26" s="538" t="s">
        <v>303</v>
      </c>
    </row>
    <row r="27" spans="1:10" ht="15">
      <c r="A27" t="s">
        <v>312</v>
      </c>
      <c r="B27" s="534">
        <v>41477</v>
      </c>
      <c r="C27" s="535">
        <v>4.5</v>
      </c>
      <c r="D27" s="535">
        <v>4.3</v>
      </c>
      <c r="E27" s="536">
        <v>14</v>
      </c>
      <c r="F27" s="536" t="s">
        <v>77</v>
      </c>
      <c r="G27" s="536">
        <v>2</v>
      </c>
      <c r="H27" s="536" t="s">
        <v>77</v>
      </c>
      <c r="I27" s="537">
        <v>3</v>
      </c>
      <c r="J27" s="538" t="s">
        <v>303</v>
      </c>
    </row>
    <row r="28" spans="1:10" ht="15">
      <c r="A28" t="s">
        <v>312</v>
      </c>
      <c r="B28" s="534">
        <v>41484</v>
      </c>
      <c r="C28" s="535">
        <v>4.4800000000000004</v>
      </c>
      <c r="D28" s="535">
        <v>4.46</v>
      </c>
      <c r="E28" s="536">
        <v>42</v>
      </c>
      <c r="F28" s="536" t="s">
        <v>77</v>
      </c>
      <c r="G28" s="536">
        <v>2</v>
      </c>
      <c r="H28" s="536" t="s">
        <v>77</v>
      </c>
      <c r="I28" s="537">
        <v>4</v>
      </c>
      <c r="J28" s="538" t="s">
        <v>304</v>
      </c>
    </row>
    <row r="29" spans="1:10" ht="15">
      <c r="A29" t="s">
        <v>312</v>
      </c>
      <c r="B29" s="534">
        <v>41491</v>
      </c>
      <c r="C29" s="535">
        <v>4.38</v>
      </c>
      <c r="D29" s="535">
        <v>3.58</v>
      </c>
      <c r="E29" s="536">
        <v>3</v>
      </c>
      <c r="F29" s="536" t="s">
        <v>77</v>
      </c>
      <c r="G29" s="536">
        <v>1</v>
      </c>
      <c r="H29" s="536" t="s">
        <v>77</v>
      </c>
      <c r="I29" s="537">
        <v>4</v>
      </c>
      <c r="J29" s="538" t="s">
        <v>304</v>
      </c>
    </row>
    <row r="30" spans="1:10" ht="15">
      <c r="A30" t="s">
        <v>312</v>
      </c>
      <c r="B30" s="534">
        <v>41498</v>
      </c>
      <c r="C30" s="535">
        <v>4.8</v>
      </c>
      <c r="D30" s="535">
        <v>4.0999999999999996</v>
      </c>
      <c r="E30" s="536">
        <v>364</v>
      </c>
      <c r="F30" s="536" t="s">
        <v>77</v>
      </c>
      <c r="G30" s="536">
        <v>70</v>
      </c>
      <c r="H30" s="536" t="s">
        <v>77</v>
      </c>
      <c r="I30" s="537">
        <v>3.5</v>
      </c>
      <c r="J30" s="538" t="s">
        <v>303</v>
      </c>
    </row>
    <row r="31" spans="1:10" ht="15">
      <c r="A31" t="s">
        <v>312</v>
      </c>
      <c r="B31" s="534">
        <v>41505</v>
      </c>
      <c r="C31" s="535">
        <v>4.54</v>
      </c>
      <c r="D31" s="535">
        <v>4.38</v>
      </c>
      <c r="E31" s="536">
        <v>21</v>
      </c>
      <c r="F31" s="536" t="s">
        <v>77</v>
      </c>
      <c r="G31" s="536">
        <v>1</v>
      </c>
      <c r="H31" s="536" t="s">
        <v>77</v>
      </c>
      <c r="I31" s="537">
        <v>4</v>
      </c>
      <c r="J31" s="538" t="s">
        <v>304</v>
      </c>
    </row>
    <row r="32" spans="1:10" ht="15">
      <c r="A32" t="s">
        <v>312</v>
      </c>
      <c r="B32" s="534">
        <v>41512</v>
      </c>
      <c r="C32" s="535">
        <v>5.56</v>
      </c>
      <c r="D32" s="535">
        <v>4.71</v>
      </c>
      <c r="E32" s="536">
        <v>20</v>
      </c>
      <c r="F32" s="536" t="s">
        <v>77</v>
      </c>
      <c r="G32" s="536">
        <v>1</v>
      </c>
      <c r="H32" s="536" t="s">
        <v>77</v>
      </c>
      <c r="I32" s="537">
        <v>4</v>
      </c>
      <c r="J32" s="538" t="s">
        <v>304</v>
      </c>
    </row>
    <row r="33" spans="1:10" ht="15">
      <c r="A33" t="s">
        <v>312</v>
      </c>
      <c r="B33" s="534">
        <v>41520</v>
      </c>
      <c r="C33" s="535">
        <v>4.28</v>
      </c>
      <c r="D33" s="535">
        <v>3.54</v>
      </c>
      <c r="E33" s="536">
        <v>684</v>
      </c>
      <c r="F33" s="536" t="s">
        <v>77</v>
      </c>
      <c r="G33" s="536">
        <v>20</v>
      </c>
      <c r="H33" s="536" t="s">
        <v>77</v>
      </c>
      <c r="I33" s="537">
        <v>3.5</v>
      </c>
      <c r="J33" s="538" t="s">
        <v>304</v>
      </c>
    </row>
    <row r="34" spans="1:10" ht="15">
      <c r="A34" t="s">
        <v>312</v>
      </c>
      <c r="B34" s="534">
        <v>41526</v>
      </c>
      <c r="C34" s="535">
        <v>4.6500000000000004</v>
      </c>
      <c r="D34" s="535">
        <v>4.88</v>
      </c>
      <c r="E34" s="536">
        <v>19</v>
      </c>
      <c r="F34" s="536" t="s">
        <v>77</v>
      </c>
      <c r="G34" s="536">
        <v>2</v>
      </c>
      <c r="H34" s="536" t="s">
        <v>77</v>
      </c>
      <c r="I34" s="537">
        <v>4.5</v>
      </c>
      <c r="J34" s="538" t="s">
        <v>304</v>
      </c>
    </row>
    <row r="35" spans="1:10" ht="15">
      <c r="A35" t="s">
        <v>312</v>
      </c>
      <c r="B35" s="534">
        <v>41533</v>
      </c>
      <c r="C35" s="535">
        <v>4.95</v>
      </c>
      <c r="D35" s="535">
        <v>4.68</v>
      </c>
      <c r="E35" s="536">
        <v>36</v>
      </c>
      <c r="F35" s="536" t="s">
        <v>77</v>
      </c>
      <c r="G35" s="536">
        <v>3</v>
      </c>
      <c r="H35" s="536" t="s">
        <v>77</v>
      </c>
      <c r="I35" s="537">
        <v>4.5</v>
      </c>
      <c r="J35" s="538" t="s">
        <v>303</v>
      </c>
    </row>
    <row r="36" spans="1:10" ht="15">
      <c r="A36" t="s">
        <v>312</v>
      </c>
      <c r="B36" s="534">
        <v>41540</v>
      </c>
      <c r="C36" s="535">
        <v>5.45</v>
      </c>
      <c r="D36" s="535">
        <v>5.55</v>
      </c>
      <c r="E36" s="536">
        <v>220</v>
      </c>
      <c r="F36" s="536" t="s">
        <v>77</v>
      </c>
      <c r="G36" s="536">
        <v>14</v>
      </c>
      <c r="H36" s="536" t="s">
        <v>77</v>
      </c>
      <c r="I36" s="537">
        <v>5.5</v>
      </c>
      <c r="J36" s="538" t="s">
        <v>304</v>
      </c>
    </row>
    <row r="37" spans="1:10" ht="15">
      <c r="A37" t="s">
        <v>312</v>
      </c>
      <c r="B37" s="534">
        <v>41554</v>
      </c>
      <c r="C37" s="535">
        <v>6.06</v>
      </c>
      <c r="D37" s="535">
        <v>5.98</v>
      </c>
      <c r="E37" s="536">
        <v>20</v>
      </c>
      <c r="F37" s="536" t="s">
        <v>77</v>
      </c>
      <c r="G37" s="536">
        <v>1</v>
      </c>
      <c r="H37" s="536" t="s">
        <v>77</v>
      </c>
      <c r="I37" s="537">
        <v>5</v>
      </c>
      <c r="J37" s="538" t="s">
        <v>303</v>
      </c>
    </row>
    <row r="38" spans="1:10" ht="15">
      <c r="A38" t="s">
        <v>312</v>
      </c>
      <c r="B38" s="534">
        <v>41569</v>
      </c>
      <c r="C38" s="535">
        <v>7.18</v>
      </c>
      <c r="D38" s="535">
        <v>6.75</v>
      </c>
      <c r="E38" s="536">
        <v>2</v>
      </c>
      <c r="F38" s="536" t="s">
        <v>77</v>
      </c>
      <c r="G38" s="536">
        <v>1</v>
      </c>
      <c r="H38" s="536" t="s">
        <v>77</v>
      </c>
      <c r="I38" s="537">
        <v>3.5</v>
      </c>
      <c r="J38" s="538" t="s">
        <v>303</v>
      </c>
    </row>
    <row r="39" spans="1:10" ht="15">
      <c r="A39" t="s">
        <v>312</v>
      </c>
      <c r="B39" s="534">
        <v>41590</v>
      </c>
      <c r="C39" s="535">
        <v>8.15</v>
      </c>
      <c r="D39" s="535">
        <v>8.1199999999999992</v>
      </c>
      <c r="E39" s="536">
        <v>10</v>
      </c>
      <c r="F39" s="536" t="s">
        <v>77</v>
      </c>
      <c r="G39" s="536">
        <v>4</v>
      </c>
      <c r="H39" s="536" t="s">
        <v>77</v>
      </c>
      <c r="I39" s="537">
        <v>3.5</v>
      </c>
      <c r="J39" s="538" t="s">
        <v>303</v>
      </c>
    </row>
    <row r="40" spans="1:10" ht="15">
      <c r="A40" t="s">
        <v>312</v>
      </c>
      <c r="B40" s="534">
        <v>41610</v>
      </c>
      <c r="C40" s="535">
        <v>8.94</v>
      </c>
      <c r="D40" s="535">
        <v>9.34</v>
      </c>
      <c r="E40" s="536">
        <v>6</v>
      </c>
      <c r="F40" s="536" t="s">
        <v>77</v>
      </c>
      <c r="G40" s="536">
        <v>4</v>
      </c>
      <c r="H40" s="536" t="s">
        <v>77</v>
      </c>
      <c r="I40" s="537">
        <v>5</v>
      </c>
      <c r="J40" s="538" t="s">
        <v>303</v>
      </c>
    </row>
    <row r="41" spans="1:10" ht="15">
      <c r="A41" t="s">
        <v>312</v>
      </c>
      <c r="B41" s="534">
        <v>41645</v>
      </c>
      <c r="C41" s="535">
        <v>10</v>
      </c>
      <c r="D41" s="535">
        <v>10.210000000000001</v>
      </c>
      <c r="E41" s="536">
        <v>222</v>
      </c>
      <c r="F41" s="536" t="s">
        <v>77</v>
      </c>
      <c r="G41" s="536">
        <v>192</v>
      </c>
      <c r="H41" s="536" t="s">
        <v>77</v>
      </c>
      <c r="I41" s="537">
        <v>2.5</v>
      </c>
      <c r="J41" s="537" t="s">
        <v>305</v>
      </c>
    </row>
    <row r="42" spans="1:10" ht="15">
      <c r="A42" t="s">
        <v>312</v>
      </c>
      <c r="B42" s="534">
        <v>41694</v>
      </c>
      <c r="C42" s="535">
        <v>13.55</v>
      </c>
      <c r="D42" s="535">
        <v>13.31</v>
      </c>
      <c r="E42" s="536">
        <v>9</v>
      </c>
      <c r="F42" s="536" t="s">
        <v>77</v>
      </c>
      <c r="G42" s="536">
        <v>4</v>
      </c>
      <c r="H42" s="536" t="s">
        <v>77</v>
      </c>
      <c r="I42" s="537">
        <v>3</v>
      </c>
      <c r="J42" s="537" t="s">
        <v>305</v>
      </c>
    </row>
    <row r="43" spans="1:10" ht="15">
      <c r="A43" t="s">
        <v>312</v>
      </c>
      <c r="B43" s="534">
        <v>41701</v>
      </c>
      <c r="C43" s="535">
        <v>13.12</v>
      </c>
      <c r="D43" s="535">
        <v>13.17</v>
      </c>
      <c r="E43" s="536">
        <v>1</v>
      </c>
      <c r="F43" s="536" t="s">
        <v>77</v>
      </c>
      <c r="G43" s="536">
        <v>2</v>
      </c>
      <c r="H43" s="536" t="s">
        <v>77</v>
      </c>
      <c r="I43" s="537">
        <v>3.5</v>
      </c>
      <c r="J43" s="537" t="s">
        <v>306</v>
      </c>
    </row>
    <row r="44" spans="1:10" ht="15">
      <c r="A44" t="s">
        <v>312</v>
      </c>
      <c r="B44" s="534">
        <v>41730</v>
      </c>
      <c r="C44" s="535">
        <v>11.43</v>
      </c>
      <c r="D44" s="535">
        <v>11.4</v>
      </c>
      <c r="E44" s="536">
        <v>80</v>
      </c>
      <c r="F44" s="536" t="s">
        <v>77</v>
      </c>
      <c r="G44" s="536">
        <v>14</v>
      </c>
      <c r="H44" s="536" t="s">
        <v>77</v>
      </c>
      <c r="I44" s="537">
        <v>4</v>
      </c>
      <c r="J44" s="537" t="s">
        <v>305</v>
      </c>
    </row>
    <row r="45" spans="1:10" ht="15">
      <c r="A45" t="s">
        <v>312</v>
      </c>
      <c r="B45" s="534">
        <v>41792</v>
      </c>
      <c r="C45" s="535">
        <v>7.31</v>
      </c>
      <c r="D45" s="535">
        <v>6.91</v>
      </c>
      <c r="E45" s="536">
        <v>6</v>
      </c>
      <c r="F45" s="536" t="s">
        <v>77</v>
      </c>
      <c r="G45" s="536">
        <v>1</v>
      </c>
      <c r="H45" s="536" t="s">
        <v>77</v>
      </c>
      <c r="I45" s="537">
        <v>4</v>
      </c>
      <c r="J45" s="537" t="s">
        <v>306</v>
      </c>
    </row>
    <row r="46" spans="1:10" ht="15">
      <c r="A46" t="s">
        <v>312</v>
      </c>
      <c r="B46" s="534">
        <v>41809</v>
      </c>
      <c r="C46" s="535">
        <v>6.1</v>
      </c>
      <c r="D46" s="535">
        <v>6</v>
      </c>
      <c r="E46" s="536">
        <v>11</v>
      </c>
      <c r="F46" s="536" t="s">
        <v>77</v>
      </c>
      <c r="G46" s="536">
        <v>1</v>
      </c>
      <c r="H46" s="536" t="s">
        <v>77</v>
      </c>
      <c r="I46" s="537">
        <v>3</v>
      </c>
      <c r="J46" s="537" t="s">
        <v>306</v>
      </c>
    </row>
    <row r="47" spans="1:10" ht="15">
      <c r="A47" t="s">
        <v>312</v>
      </c>
      <c r="B47" s="534">
        <v>41813</v>
      </c>
      <c r="C47" s="535">
        <v>6.41</v>
      </c>
      <c r="D47" s="535">
        <v>6.18</v>
      </c>
      <c r="E47" s="536">
        <v>2</v>
      </c>
      <c r="F47" s="536" t="s">
        <v>77</v>
      </c>
      <c r="G47" s="536">
        <v>1</v>
      </c>
      <c r="H47" s="536" t="s">
        <v>77</v>
      </c>
      <c r="I47" s="537">
        <v>4</v>
      </c>
      <c r="J47" s="537" t="s">
        <v>306</v>
      </c>
    </row>
    <row r="48" spans="1:10" ht="15">
      <c r="A48" t="s">
        <v>312</v>
      </c>
      <c r="B48" s="534">
        <v>41820</v>
      </c>
      <c r="C48" s="535">
        <v>5.73</v>
      </c>
      <c r="D48" s="535">
        <v>5.63</v>
      </c>
      <c r="E48" s="536">
        <v>3</v>
      </c>
      <c r="F48" s="536" t="s">
        <v>77</v>
      </c>
      <c r="G48" s="536">
        <v>1</v>
      </c>
      <c r="H48" s="536" t="s">
        <v>77</v>
      </c>
      <c r="I48" s="537">
        <v>4</v>
      </c>
      <c r="J48" s="537" t="s">
        <v>306</v>
      </c>
    </row>
    <row r="49" spans="1:10" ht="15">
      <c r="A49" t="s">
        <v>312</v>
      </c>
      <c r="B49" s="534">
        <v>41827</v>
      </c>
      <c r="C49" s="535">
        <v>5.3</v>
      </c>
      <c r="D49" s="535">
        <v>4.84</v>
      </c>
      <c r="E49" s="536">
        <v>9</v>
      </c>
      <c r="F49" s="536" t="s">
        <v>77</v>
      </c>
      <c r="G49" s="536">
        <v>1</v>
      </c>
      <c r="H49" s="536" t="s">
        <v>77</v>
      </c>
      <c r="I49" s="537">
        <v>3.5</v>
      </c>
      <c r="J49" s="537" t="s">
        <v>306</v>
      </c>
    </row>
    <row r="50" spans="1:10" ht="15">
      <c r="A50" t="s">
        <v>312</v>
      </c>
      <c r="B50" s="534">
        <v>41834</v>
      </c>
      <c r="C50" s="535">
        <v>5.0199999999999996</v>
      </c>
      <c r="D50" s="535">
        <v>4.41</v>
      </c>
      <c r="E50" s="536">
        <v>340</v>
      </c>
      <c r="F50" s="536" t="s">
        <v>77</v>
      </c>
      <c r="G50" s="536">
        <v>66</v>
      </c>
      <c r="H50" s="536" t="s">
        <v>77</v>
      </c>
      <c r="I50" s="537">
        <v>4</v>
      </c>
      <c r="J50" s="537" t="s">
        <v>305</v>
      </c>
    </row>
    <row r="51" spans="1:10" ht="15">
      <c r="A51" t="s">
        <v>312</v>
      </c>
      <c r="B51" s="534">
        <v>41841</v>
      </c>
      <c r="C51" s="535">
        <v>5.45</v>
      </c>
      <c r="D51" s="535">
        <v>5.41</v>
      </c>
      <c r="E51" s="536">
        <v>22</v>
      </c>
      <c r="F51" s="536" t="s">
        <v>77</v>
      </c>
      <c r="G51" s="536">
        <v>1</v>
      </c>
      <c r="H51" s="536" t="s">
        <v>77</v>
      </c>
      <c r="I51" s="537">
        <v>5</v>
      </c>
      <c r="J51" s="537" t="s">
        <v>306</v>
      </c>
    </row>
    <row r="52" spans="1:10" ht="15">
      <c r="A52" t="s">
        <v>312</v>
      </c>
      <c r="B52" s="534">
        <v>41848</v>
      </c>
      <c r="C52" s="535">
        <v>4.13</v>
      </c>
      <c r="D52" s="535">
        <v>4.07</v>
      </c>
      <c r="E52" s="536">
        <v>68</v>
      </c>
      <c r="F52" s="536" t="s">
        <v>77</v>
      </c>
      <c r="G52" s="536">
        <v>8</v>
      </c>
      <c r="H52" s="536" t="s">
        <v>77</v>
      </c>
      <c r="I52" s="537">
        <v>5</v>
      </c>
      <c r="J52" s="537" t="s">
        <v>305</v>
      </c>
    </row>
    <row r="53" spans="1:10" ht="15">
      <c r="A53" t="s">
        <v>312</v>
      </c>
      <c r="B53" s="534">
        <v>41855</v>
      </c>
      <c r="C53" s="535">
        <v>4.53</v>
      </c>
      <c r="D53" s="535">
        <v>4.33</v>
      </c>
      <c r="E53" s="536">
        <v>34</v>
      </c>
      <c r="F53" s="536" t="s">
        <v>77</v>
      </c>
      <c r="G53" s="536">
        <v>2</v>
      </c>
      <c r="H53" s="536" t="s">
        <v>77</v>
      </c>
      <c r="I53" s="537">
        <v>4</v>
      </c>
      <c r="J53" s="537" t="s">
        <v>305</v>
      </c>
    </row>
    <row r="54" spans="1:10" ht="15">
      <c r="A54" t="s">
        <v>312</v>
      </c>
      <c r="B54" s="534">
        <v>41862</v>
      </c>
      <c r="C54" s="535">
        <v>5.22</v>
      </c>
      <c r="D54" s="535">
        <v>5.14</v>
      </c>
      <c r="E54" s="536">
        <v>6</v>
      </c>
      <c r="F54" s="536" t="s">
        <v>77</v>
      </c>
      <c r="G54" s="536">
        <v>1</v>
      </c>
      <c r="H54" s="536" t="s">
        <v>77</v>
      </c>
      <c r="I54" s="537">
        <v>3</v>
      </c>
      <c r="J54" s="537" t="s">
        <v>306</v>
      </c>
    </row>
    <row r="55" spans="1:10" ht="15">
      <c r="A55" t="s">
        <v>312</v>
      </c>
      <c r="B55" s="534">
        <v>41869</v>
      </c>
      <c r="C55" s="535">
        <v>4.8099999999999996</v>
      </c>
      <c r="D55" s="535">
        <v>4.8</v>
      </c>
      <c r="E55" s="536">
        <v>1</v>
      </c>
      <c r="F55" s="536" t="s">
        <v>77</v>
      </c>
      <c r="G55" s="536">
        <v>1</v>
      </c>
      <c r="H55" s="536" t="s">
        <v>77</v>
      </c>
      <c r="I55" s="537">
        <v>6</v>
      </c>
      <c r="J55" s="537" t="s">
        <v>306</v>
      </c>
    </row>
    <row r="56" spans="1:10" ht="15">
      <c r="A56" t="s">
        <v>312</v>
      </c>
      <c r="B56" s="534">
        <v>41876</v>
      </c>
      <c r="C56" s="535">
        <v>5.33</v>
      </c>
      <c r="D56" s="535">
        <v>5.25</v>
      </c>
      <c r="E56" s="536">
        <v>11</v>
      </c>
      <c r="F56" s="536" t="s">
        <v>77</v>
      </c>
      <c r="G56" s="536">
        <v>1</v>
      </c>
      <c r="H56" s="536" t="s">
        <v>77</v>
      </c>
      <c r="I56" s="537">
        <v>4.5</v>
      </c>
      <c r="J56" s="537" t="s">
        <v>306</v>
      </c>
    </row>
    <row r="57" spans="1:10" ht="15">
      <c r="A57" t="s">
        <v>312</v>
      </c>
      <c r="B57" s="534">
        <v>41890</v>
      </c>
      <c r="C57" s="535">
        <v>4.3899999999999997</v>
      </c>
      <c r="D57" s="535">
        <v>4.47</v>
      </c>
      <c r="E57" s="536">
        <v>7</v>
      </c>
      <c r="F57" s="536" t="s">
        <v>77</v>
      </c>
      <c r="G57" s="536">
        <v>2</v>
      </c>
      <c r="H57" s="536" t="s">
        <v>77</v>
      </c>
      <c r="I57" s="537">
        <v>4</v>
      </c>
      <c r="J57" s="537" t="s">
        <v>306</v>
      </c>
    </row>
    <row r="58" spans="1:10" ht="15">
      <c r="A58" t="s">
        <v>312</v>
      </c>
      <c r="B58" s="534">
        <v>41897</v>
      </c>
      <c r="C58" s="535">
        <v>5.37</v>
      </c>
      <c r="D58" s="535">
        <v>5</v>
      </c>
      <c r="E58" s="536">
        <v>15</v>
      </c>
      <c r="F58" s="536" t="s">
        <v>77</v>
      </c>
      <c r="G58" s="536">
        <v>2</v>
      </c>
      <c r="H58" s="536" t="s">
        <v>77</v>
      </c>
      <c r="I58" s="537">
        <v>5</v>
      </c>
      <c r="J58" s="537" t="s">
        <v>305</v>
      </c>
    </row>
    <row r="59" spans="1:10" ht="15">
      <c r="A59" t="s">
        <v>312</v>
      </c>
      <c r="B59" s="534">
        <v>41904</v>
      </c>
      <c r="C59" s="535">
        <v>6.05</v>
      </c>
      <c r="D59" s="535">
        <v>6.37</v>
      </c>
      <c r="E59" s="536">
        <v>13</v>
      </c>
      <c r="F59" s="536" t="s">
        <v>77</v>
      </c>
      <c r="G59" s="536">
        <v>1</v>
      </c>
      <c r="H59" s="536" t="s">
        <v>77</v>
      </c>
      <c r="I59" s="537">
        <v>3.5</v>
      </c>
      <c r="J59" s="537" t="s">
        <v>306</v>
      </c>
    </row>
    <row r="60" spans="1:10" ht="15">
      <c r="A60" t="s">
        <v>312</v>
      </c>
      <c r="B60" s="534">
        <v>41911</v>
      </c>
      <c r="C60" s="535">
        <v>5.52</v>
      </c>
      <c r="D60" s="535">
        <v>5.6</v>
      </c>
      <c r="E60" s="536">
        <v>6</v>
      </c>
      <c r="F60" s="536" t="s">
        <v>77</v>
      </c>
      <c r="G60" s="536">
        <v>2</v>
      </c>
      <c r="H60" s="536" t="s">
        <v>77</v>
      </c>
      <c r="I60" s="537">
        <v>6</v>
      </c>
      <c r="J60" s="537" t="s">
        <v>306</v>
      </c>
    </row>
    <row r="61" spans="1:10" ht="15">
      <c r="A61" t="s">
        <v>312</v>
      </c>
      <c r="B61" s="534">
        <v>41918</v>
      </c>
      <c r="C61" s="535">
        <v>5.88</v>
      </c>
      <c r="D61" s="535">
        <v>5.77</v>
      </c>
      <c r="E61" s="536">
        <v>290</v>
      </c>
      <c r="F61" s="536" t="s">
        <v>77</v>
      </c>
      <c r="G61" s="536">
        <v>6</v>
      </c>
      <c r="H61" s="536" t="s">
        <v>77</v>
      </c>
      <c r="I61" s="537">
        <v>3</v>
      </c>
      <c r="J61" s="537" t="s">
        <v>305</v>
      </c>
    </row>
    <row r="62" spans="1:10" ht="15">
      <c r="A62" t="s">
        <v>312</v>
      </c>
      <c r="B62" s="534">
        <v>41948</v>
      </c>
      <c r="C62" s="535">
        <v>8.06</v>
      </c>
      <c r="D62" s="535">
        <v>7.82</v>
      </c>
      <c r="E62" s="536">
        <v>4</v>
      </c>
      <c r="F62" s="536" t="s">
        <v>77</v>
      </c>
      <c r="G62" s="536">
        <v>4</v>
      </c>
      <c r="H62" s="536" t="s">
        <v>77</v>
      </c>
      <c r="I62" s="537">
        <v>3</v>
      </c>
      <c r="J62" s="537" t="s">
        <v>306</v>
      </c>
    </row>
    <row r="63" spans="1:10" ht="15">
      <c r="A63" t="s">
        <v>312</v>
      </c>
      <c r="B63" s="534">
        <v>41975</v>
      </c>
      <c r="C63" s="535">
        <v>8.9499999999999993</v>
      </c>
      <c r="D63" s="535">
        <v>8.9600000000000009</v>
      </c>
      <c r="E63" s="536">
        <v>10</v>
      </c>
      <c r="F63" s="536" t="s">
        <v>77</v>
      </c>
      <c r="G63" s="536">
        <v>12</v>
      </c>
      <c r="H63" s="536" t="s">
        <v>77</v>
      </c>
      <c r="I63" s="537" t="s">
        <v>77</v>
      </c>
      <c r="J63" s="537" t="s">
        <v>306</v>
      </c>
    </row>
    <row r="64" spans="1:10" ht="15">
      <c r="A64" t="s">
        <v>312</v>
      </c>
      <c r="B64" s="534">
        <v>42009</v>
      </c>
      <c r="C64" s="535">
        <v>10.199999999999999</v>
      </c>
      <c r="D64" s="535">
        <v>10.45</v>
      </c>
      <c r="E64" s="536">
        <v>212</v>
      </c>
      <c r="F64" s="536" t="s">
        <v>77</v>
      </c>
      <c r="G64" s="536">
        <v>106</v>
      </c>
      <c r="H64" s="536" t="s">
        <v>77</v>
      </c>
      <c r="I64" s="537">
        <v>3</v>
      </c>
      <c r="J64" s="537" t="s">
        <v>305</v>
      </c>
    </row>
    <row r="65" spans="1:10" ht="15">
      <c r="A65" t="s">
        <v>312</v>
      </c>
      <c r="B65" s="534">
        <v>42037</v>
      </c>
      <c r="C65" s="535">
        <v>12.87</v>
      </c>
      <c r="D65" s="535">
        <v>13.03</v>
      </c>
      <c r="E65" s="536">
        <v>11</v>
      </c>
      <c r="F65" s="536" t="s">
        <v>77</v>
      </c>
      <c r="G65" s="536">
        <v>8</v>
      </c>
      <c r="H65" s="536" t="s">
        <v>77</v>
      </c>
      <c r="I65" s="537">
        <v>2</v>
      </c>
      <c r="J65" s="537" t="s">
        <v>305</v>
      </c>
    </row>
    <row r="66" spans="1:10" ht="15">
      <c r="A66" t="s">
        <v>312</v>
      </c>
      <c r="B66" s="534">
        <v>42079</v>
      </c>
      <c r="C66" s="535">
        <v>11.3</v>
      </c>
      <c r="D66" s="535">
        <v>11.28</v>
      </c>
      <c r="E66" s="536">
        <v>33</v>
      </c>
      <c r="F66" s="536" t="s">
        <v>77</v>
      </c>
      <c r="G66" s="536">
        <v>17</v>
      </c>
      <c r="H66" s="536" t="s">
        <v>77</v>
      </c>
      <c r="I66" s="537">
        <v>6</v>
      </c>
      <c r="J66" s="537" t="s">
        <v>306</v>
      </c>
    </row>
    <row r="67" spans="1:10" ht="15">
      <c r="A67" t="s">
        <v>312</v>
      </c>
      <c r="B67" s="534">
        <v>42100</v>
      </c>
      <c r="C67" s="535">
        <v>11.28</v>
      </c>
      <c r="D67" s="535">
        <v>12.41</v>
      </c>
      <c r="E67" s="536">
        <v>1</v>
      </c>
      <c r="F67" s="536" t="s">
        <v>77</v>
      </c>
      <c r="G67" s="536">
        <v>1</v>
      </c>
      <c r="H67" s="536" t="s">
        <v>77</v>
      </c>
      <c r="I67" s="537">
        <v>5.5</v>
      </c>
      <c r="J67" s="537" t="s">
        <v>306</v>
      </c>
    </row>
    <row r="68" spans="1:10" ht="15">
      <c r="A68" t="s">
        <v>312</v>
      </c>
      <c r="B68" s="534">
        <v>42142</v>
      </c>
      <c r="C68" s="535">
        <v>7.2</v>
      </c>
      <c r="D68" s="535">
        <v>7.18</v>
      </c>
      <c r="E68" s="536">
        <v>9</v>
      </c>
      <c r="F68" s="536" t="s">
        <v>77</v>
      </c>
      <c r="G68" s="536">
        <v>2</v>
      </c>
      <c r="H68" s="536" t="s">
        <v>77</v>
      </c>
      <c r="I68" s="537">
        <v>4.5</v>
      </c>
      <c r="J68" s="537" t="s">
        <v>305</v>
      </c>
    </row>
    <row r="69" spans="1:10" ht="15">
      <c r="A69" t="s">
        <v>312</v>
      </c>
      <c r="B69" s="534">
        <v>42159</v>
      </c>
      <c r="C69" s="535">
        <v>6.3</v>
      </c>
      <c r="D69" s="535">
        <v>6.05</v>
      </c>
      <c r="E69" s="536">
        <v>160</v>
      </c>
      <c r="F69" s="536" t="s">
        <v>77</v>
      </c>
      <c r="G69" s="536">
        <v>5</v>
      </c>
      <c r="H69" s="536" t="s">
        <v>77</v>
      </c>
      <c r="I69" s="537">
        <v>4</v>
      </c>
      <c r="J69" s="537" t="s">
        <v>306</v>
      </c>
    </row>
    <row r="70" spans="1:10" ht="15">
      <c r="A70" t="s">
        <v>312</v>
      </c>
      <c r="B70" s="534">
        <v>42163</v>
      </c>
      <c r="C70" s="535">
        <v>6.04</v>
      </c>
      <c r="D70" s="535">
        <v>6.03</v>
      </c>
      <c r="E70" s="536">
        <v>10</v>
      </c>
      <c r="F70" s="536" t="s">
        <v>77</v>
      </c>
      <c r="G70" s="536">
        <v>1</v>
      </c>
      <c r="H70" s="536" t="s">
        <v>77</v>
      </c>
      <c r="I70" s="537">
        <v>3.5</v>
      </c>
      <c r="J70" s="537" t="s">
        <v>306</v>
      </c>
    </row>
    <row r="71" spans="1:10" ht="15">
      <c r="A71" t="s">
        <v>312</v>
      </c>
      <c r="B71" s="534">
        <v>42170</v>
      </c>
      <c r="C71" s="535">
        <v>7.05</v>
      </c>
      <c r="D71" s="535">
        <v>6.45</v>
      </c>
      <c r="E71" s="536">
        <v>1360</v>
      </c>
      <c r="F71" s="536" t="s">
        <v>77</v>
      </c>
      <c r="G71" s="536">
        <v>250</v>
      </c>
      <c r="H71" s="536" t="s">
        <v>77</v>
      </c>
      <c r="I71" s="537">
        <v>3</v>
      </c>
      <c r="J71" s="537" t="s">
        <v>305</v>
      </c>
    </row>
    <row r="72" spans="1:10" ht="15">
      <c r="A72" t="s">
        <v>312</v>
      </c>
      <c r="B72" s="534">
        <v>42177</v>
      </c>
      <c r="C72" s="535">
        <v>5.65</v>
      </c>
      <c r="D72" s="535">
        <v>5.95</v>
      </c>
      <c r="E72" s="536">
        <v>28</v>
      </c>
      <c r="F72" s="536" t="s">
        <v>77</v>
      </c>
      <c r="G72" s="536">
        <v>4</v>
      </c>
      <c r="H72" s="536" t="s">
        <v>77</v>
      </c>
      <c r="I72" s="537">
        <v>4</v>
      </c>
      <c r="J72" s="537" t="s">
        <v>305</v>
      </c>
    </row>
    <row r="73" spans="1:10" ht="15">
      <c r="A73" t="s">
        <v>312</v>
      </c>
      <c r="B73" s="534">
        <v>42184</v>
      </c>
      <c r="C73" s="535">
        <v>6.13</v>
      </c>
      <c r="D73" s="535">
        <v>6.44</v>
      </c>
      <c r="E73" s="536">
        <v>136</v>
      </c>
      <c r="F73" s="536" t="s">
        <v>77</v>
      </c>
      <c r="G73" s="536">
        <v>2</v>
      </c>
      <c r="H73" s="536" t="s">
        <v>77</v>
      </c>
      <c r="I73" s="537">
        <v>4</v>
      </c>
      <c r="J73" s="537" t="s">
        <v>305</v>
      </c>
    </row>
    <row r="74" spans="1:10" ht="15">
      <c r="A74" t="s">
        <v>312</v>
      </c>
      <c r="B74" s="534">
        <v>42191</v>
      </c>
      <c r="C74" s="535">
        <v>5.75</v>
      </c>
      <c r="D74" s="535">
        <v>5.23</v>
      </c>
      <c r="E74" s="536">
        <v>2</v>
      </c>
      <c r="F74" s="536" t="s">
        <v>77</v>
      </c>
      <c r="G74" s="536">
        <v>1</v>
      </c>
      <c r="H74" s="536" t="s">
        <v>77</v>
      </c>
      <c r="I74" s="537">
        <v>3</v>
      </c>
      <c r="J74" s="537" t="s">
        <v>306</v>
      </c>
    </row>
    <row r="75" spans="1:10" ht="15">
      <c r="A75" t="s">
        <v>312</v>
      </c>
      <c r="B75" s="534">
        <v>42198</v>
      </c>
      <c r="C75" s="535">
        <v>5.45</v>
      </c>
      <c r="D75" s="535">
        <v>4.47</v>
      </c>
      <c r="E75" s="536">
        <v>1</v>
      </c>
      <c r="F75" s="536" t="s">
        <v>77</v>
      </c>
      <c r="G75" s="536">
        <v>1</v>
      </c>
      <c r="H75" s="536" t="s">
        <v>77</v>
      </c>
      <c r="I75" s="537">
        <v>3.5</v>
      </c>
      <c r="J75" s="537" t="s">
        <v>306</v>
      </c>
    </row>
    <row r="76" spans="1:10" ht="15">
      <c r="A76" t="s">
        <v>312</v>
      </c>
      <c r="B76" s="534">
        <v>42205</v>
      </c>
      <c r="C76" s="535">
        <v>5.2</v>
      </c>
      <c r="D76" s="535">
        <v>5.4</v>
      </c>
      <c r="E76" s="536">
        <v>16</v>
      </c>
      <c r="F76" s="536" t="s">
        <v>77</v>
      </c>
      <c r="G76" s="536">
        <v>1</v>
      </c>
      <c r="H76" s="536" t="s">
        <v>77</v>
      </c>
      <c r="I76" s="537">
        <v>4</v>
      </c>
      <c r="J76" s="537" t="s">
        <v>306</v>
      </c>
    </row>
    <row r="77" spans="1:10" ht="15">
      <c r="A77" t="s">
        <v>312</v>
      </c>
      <c r="B77" s="534">
        <v>42212</v>
      </c>
      <c r="C77" s="535">
        <v>3.93</v>
      </c>
      <c r="D77" s="535">
        <v>3.96</v>
      </c>
      <c r="E77" s="536">
        <v>62</v>
      </c>
      <c r="F77" s="536" t="s">
        <v>77</v>
      </c>
      <c r="G77" s="536">
        <v>12</v>
      </c>
      <c r="H77" s="536" t="s">
        <v>77</v>
      </c>
      <c r="I77" s="537">
        <v>4.5</v>
      </c>
      <c r="J77" s="537" t="s">
        <v>305</v>
      </c>
    </row>
    <row r="78" spans="1:10" ht="15">
      <c r="A78" t="s">
        <v>312</v>
      </c>
      <c r="B78" s="534">
        <v>42219</v>
      </c>
      <c r="C78" s="535">
        <v>4.17</v>
      </c>
      <c r="D78" s="535">
        <v>3.88</v>
      </c>
      <c r="E78" s="536">
        <v>18</v>
      </c>
      <c r="F78" s="536" t="s">
        <v>77</v>
      </c>
      <c r="G78" s="536">
        <v>2</v>
      </c>
      <c r="H78" s="536" t="s">
        <v>77</v>
      </c>
      <c r="I78" s="537">
        <v>3.5</v>
      </c>
      <c r="J78" s="537" t="s">
        <v>306</v>
      </c>
    </row>
    <row r="79" spans="1:10" ht="15">
      <c r="A79" t="s">
        <v>312</v>
      </c>
      <c r="B79" s="534">
        <v>42226</v>
      </c>
      <c r="C79" s="535">
        <v>4.93</v>
      </c>
      <c r="D79" s="535">
        <v>4.8600000000000003</v>
      </c>
      <c r="E79" s="536">
        <v>250</v>
      </c>
      <c r="F79" s="536" t="s">
        <v>77</v>
      </c>
      <c r="G79" s="536">
        <v>1</v>
      </c>
      <c r="H79" s="536" t="s">
        <v>77</v>
      </c>
      <c r="I79" s="537">
        <v>4.5</v>
      </c>
      <c r="J79" s="537" t="s">
        <v>306</v>
      </c>
    </row>
    <row r="80" spans="1:10" ht="15">
      <c r="A80" t="s">
        <v>312</v>
      </c>
      <c r="B80" s="534">
        <v>42233</v>
      </c>
      <c r="C80" s="535">
        <v>4.22</v>
      </c>
      <c r="D80" s="535">
        <v>4.0599999999999996</v>
      </c>
      <c r="E80" s="536">
        <v>18</v>
      </c>
      <c r="F80" s="536" t="s">
        <v>77</v>
      </c>
      <c r="G80" s="536">
        <v>2</v>
      </c>
      <c r="H80" s="536" t="s">
        <v>77</v>
      </c>
      <c r="I80" s="537">
        <v>4.5</v>
      </c>
      <c r="J80" s="537" t="s">
        <v>306</v>
      </c>
    </row>
    <row r="81" spans="1:10" ht="15">
      <c r="A81" t="s">
        <v>312</v>
      </c>
      <c r="B81" s="534">
        <v>42240</v>
      </c>
      <c r="C81" s="535">
        <v>5.69</v>
      </c>
      <c r="D81" s="535">
        <v>5.38</v>
      </c>
      <c r="E81" s="536">
        <v>7</v>
      </c>
      <c r="F81" s="536" t="s">
        <v>77</v>
      </c>
      <c r="G81" s="536">
        <v>1</v>
      </c>
      <c r="H81" s="536" t="s">
        <v>77</v>
      </c>
      <c r="I81" s="537">
        <v>4</v>
      </c>
      <c r="J81" s="537" t="s">
        <v>306</v>
      </c>
    </row>
    <row r="82" spans="1:10" ht="15">
      <c r="A82" t="s">
        <v>312</v>
      </c>
      <c r="B82" s="534">
        <v>42247</v>
      </c>
      <c r="C82" s="535">
        <v>3.76</v>
      </c>
      <c r="D82" s="535">
        <v>3.91</v>
      </c>
      <c r="E82" s="536">
        <v>44</v>
      </c>
      <c r="F82" s="536" t="s">
        <v>77</v>
      </c>
      <c r="G82" s="536">
        <v>7</v>
      </c>
      <c r="H82" s="536" t="s">
        <v>77</v>
      </c>
      <c r="I82" s="537">
        <v>3.5</v>
      </c>
      <c r="J82" s="537" t="s">
        <v>306</v>
      </c>
    </row>
    <row r="83" spans="1:10" ht="15">
      <c r="A83" t="s">
        <v>312</v>
      </c>
      <c r="B83" s="534">
        <v>42255</v>
      </c>
      <c r="C83" s="535">
        <v>3.61</v>
      </c>
      <c r="D83" s="535">
        <v>3.61</v>
      </c>
      <c r="E83" s="536">
        <v>4</v>
      </c>
      <c r="F83" s="536" t="s">
        <v>77</v>
      </c>
      <c r="G83" s="536">
        <v>2</v>
      </c>
      <c r="H83" s="536" t="s">
        <v>77</v>
      </c>
      <c r="I83" s="537">
        <v>3.5</v>
      </c>
      <c r="J83" s="537" t="s">
        <v>306</v>
      </c>
    </row>
    <row r="84" spans="1:10" ht="15">
      <c r="A84" t="s">
        <v>312</v>
      </c>
      <c r="B84" s="534">
        <v>42261</v>
      </c>
      <c r="C84" s="535">
        <v>4.05</v>
      </c>
      <c r="D84" s="535">
        <v>4.12</v>
      </c>
      <c r="E84" s="536">
        <v>19</v>
      </c>
      <c r="F84" s="536" t="s">
        <v>77</v>
      </c>
      <c r="G84" s="536">
        <v>8</v>
      </c>
      <c r="H84" s="536" t="s">
        <v>77</v>
      </c>
      <c r="I84" s="537">
        <v>4.5</v>
      </c>
      <c r="J84" s="537" t="s">
        <v>305</v>
      </c>
    </row>
    <row r="85" spans="1:10" ht="15">
      <c r="A85" t="s">
        <v>312</v>
      </c>
      <c r="B85" s="534">
        <v>42268</v>
      </c>
      <c r="C85" s="535">
        <v>4.83</v>
      </c>
      <c r="D85" s="535">
        <v>4.8499999999999996</v>
      </c>
      <c r="E85" s="536">
        <v>8</v>
      </c>
      <c r="F85" s="536" t="s">
        <v>77</v>
      </c>
      <c r="G85" s="536">
        <v>1</v>
      </c>
      <c r="H85" s="536" t="s">
        <v>77</v>
      </c>
      <c r="I85" s="537">
        <v>5.5</v>
      </c>
      <c r="J85" s="537" t="s">
        <v>306</v>
      </c>
    </row>
    <row r="86" spans="1:10" ht="15">
      <c r="A86" t="s">
        <v>312</v>
      </c>
      <c r="B86" s="534">
        <v>42277</v>
      </c>
      <c r="C86" s="535">
        <v>5</v>
      </c>
      <c r="D86" s="535">
        <v>4.99</v>
      </c>
      <c r="E86" s="536">
        <v>1240</v>
      </c>
      <c r="F86" s="536" t="s">
        <v>77</v>
      </c>
      <c r="G86" s="536">
        <v>480</v>
      </c>
      <c r="H86" s="536" t="s">
        <v>77</v>
      </c>
      <c r="I86" s="537">
        <v>4.5</v>
      </c>
      <c r="J86" s="537" t="s">
        <v>305</v>
      </c>
    </row>
    <row r="87" spans="1:10" ht="15">
      <c r="A87" t="s">
        <v>312</v>
      </c>
      <c r="B87" s="534">
        <v>42282</v>
      </c>
      <c r="C87" s="535">
        <v>7.6</v>
      </c>
      <c r="D87" s="535">
        <v>7.16</v>
      </c>
      <c r="E87" s="536">
        <v>390</v>
      </c>
      <c r="F87" s="536" t="s">
        <v>77</v>
      </c>
      <c r="G87" s="536">
        <v>6</v>
      </c>
      <c r="H87" s="536" t="s">
        <v>77</v>
      </c>
      <c r="I87" s="537">
        <v>5.5</v>
      </c>
      <c r="J87" s="537" t="s">
        <v>306</v>
      </c>
    </row>
    <row r="88" spans="1:10" ht="15">
      <c r="A88" t="s">
        <v>312</v>
      </c>
      <c r="B88" s="534">
        <v>42291</v>
      </c>
      <c r="C88" s="535">
        <v>6.08</v>
      </c>
      <c r="D88" s="535">
        <v>6.44</v>
      </c>
      <c r="E88" s="536">
        <v>4</v>
      </c>
      <c r="F88" s="536" t="s">
        <v>77</v>
      </c>
      <c r="G88" s="536">
        <v>5</v>
      </c>
      <c r="H88" s="536" t="s">
        <v>77</v>
      </c>
      <c r="I88" s="537">
        <v>5</v>
      </c>
      <c r="J88" s="537" t="s">
        <v>306</v>
      </c>
    </row>
    <row r="89" spans="1:10" ht="15">
      <c r="A89" t="s">
        <v>312</v>
      </c>
      <c r="B89" s="534">
        <v>42303</v>
      </c>
      <c r="C89" s="535">
        <v>7.91</v>
      </c>
      <c r="D89" s="535">
        <v>7.61</v>
      </c>
      <c r="E89" s="536">
        <v>3</v>
      </c>
      <c r="F89" s="536" t="s">
        <v>77</v>
      </c>
      <c r="G89" s="536">
        <v>2</v>
      </c>
      <c r="H89" s="536" t="s">
        <v>77</v>
      </c>
      <c r="I89" s="537">
        <v>3.5</v>
      </c>
      <c r="J89" s="537" t="s">
        <v>306</v>
      </c>
    </row>
    <row r="90" spans="1:10" ht="15">
      <c r="A90" t="s">
        <v>312</v>
      </c>
      <c r="B90" s="534">
        <v>42312</v>
      </c>
      <c r="C90" s="535">
        <v>6.75</v>
      </c>
      <c r="D90" s="535">
        <v>7.15</v>
      </c>
      <c r="E90" s="536">
        <v>2</v>
      </c>
      <c r="F90" s="536" t="s">
        <v>77</v>
      </c>
      <c r="G90" s="536">
        <v>2</v>
      </c>
      <c r="H90" s="536" t="s">
        <v>77</v>
      </c>
      <c r="I90" s="537">
        <v>4.5</v>
      </c>
      <c r="J90" s="537" t="s">
        <v>306</v>
      </c>
    </row>
    <row r="91" spans="1:10" ht="15">
      <c r="A91" t="s">
        <v>312</v>
      </c>
      <c r="B91" s="534">
        <v>42339</v>
      </c>
      <c r="C91" s="535">
        <v>5.39</v>
      </c>
      <c r="D91" s="535">
        <v>5.12</v>
      </c>
      <c r="E91" s="536">
        <v>6</v>
      </c>
      <c r="F91" s="536" t="s">
        <v>77</v>
      </c>
      <c r="G91" s="536">
        <v>4</v>
      </c>
      <c r="H91" s="536" t="s">
        <v>77</v>
      </c>
      <c r="I91" s="537">
        <v>3.5</v>
      </c>
      <c r="J91" s="537" t="s">
        <v>305</v>
      </c>
    </row>
    <row r="92" spans="1:10" ht="15">
      <c r="A92" t="s">
        <v>312</v>
      </c>
      <c r="B92" s="534">
        <v>42373</v>
      </c>
      <c r="C92" s="535">
        <v>8.99</v>
      </c>
      <c r="D92" s="535">
        <v>8.77</v>
      </c>
      <c r="E92" s="536">
        <v>9</v>
      </c>
      <c r="F92" s="536" t="s">
        <v>77</v>
      </c>
      <c r="G92" s="536">
        <v>1</v>
      </c>
      <c r="H92" s="536" t="s">
        <v>77</v>
      </c>
      <c r="I92" s="537">
        <v>3.5</v>
      </c>
      <c r="J92" s="537" t="s">
        <v>78</v>
      </c>
    </row>
    <row r="93" spans="1:10" ht="15">
      <c r="A93" t="s">
        <v>312</v>
      </c>
      <c r="B93" s="534">
        <v>42401</v>
      </c>
      <c r="C93" s="535">
        <v>11.07</v>
      </c>
      <c r="D93" s="535">
        <v>10.52</v>
      </c>
      <c r="E93" s="536">
        <v>9</v>
      </c>
      <c r="F93" s="536" t="s">
        <v>77</v>
      </c>
      <c r="G93" s="536">
        <v>21</v>
      </c>
      <c r="H93" s="536" t="s">
        <v>77</v>
      </c>
      <c r="I93" s="537">
        <v>4.5</v>
      </c>
      <c r="J93" s="537" t="s">
        <v>78</v>
      </c>
    </row>
    <row r="94" spans="1:10" ht="15">
      <c r="A94" t="s">
        <v>312</v>
      </c>
      <c r="B94" s="534">
        <v>42443</v>
      </c>
      <c r="C94" s="535">
        <v>12.22</v>
      </c>
      <c r="D94" s="535">
        <v>13.08</v>
      </c>
      <c r="E94" s="536">
        <v>58</v>
      </c>
      <c r="F94" s="536" t="s">
        <v>77</v>
      </c>
      <c r="G94" s="536">
        <v>12</v>
      </c>
      <c r="H94" s="536" t="s">
        <v>77</v>
      </c>
      <c r="I94" s="537">
        <v>3</v>
      </c>
      <c r="J94" s="537" t="s">
        <v>78</v>
      </c>
    </row>
    <row r="95" spans="1:10" ht="15">
      <c r="A95" t="s">
        <v>312</v>
      </c>
      <c r="B95" s="534">
        <v>42506</v>
      </c>
      <c r="C95" s="535">
        <v>8.1999999999999993</v>
      </c>
      <c r="D95" s="535">
        <v>7.93</v>
      </c>
      <c r="E95" s="536">
        <v>2</v>
      </c>
      <c r="F95" s="536" t="s">
        <v>77</v>
      </c>
      <c r="G95" s="536">
        <v>1</v>
      </c>
      <c r="H95" s="536" t="s">
        <v>77</v>
      </c>
      <c r="I95" s="537">
        <v>3.5</v>
      </c>
      <c r="J95" s="537" t="s">
        <v>78</v>
      </c>
    </row>
    <row r="96" spans="1:10" ht="15">
      <c r="A96" t="s">
        <v>312</v>
      </c>
      <c r="B96" s="534">
        <v>42513</v>
      </c>
      <c r="C96" s="535" t="s">
        <v>77</v>
      </c>
      <c r="D96" s="535" t="s">
        <v>77</v>
      </c>
      <c r="E96" s="536" t="s">
        <v>77</v>
      </c>
      <c r="F96" s="536" t="s">
        <v>77</v>
      </c>
      <c r="G96" s="536" t="s">
        <v>77</v>
      </c>
      <c r="H96" s="536" t="s">
        <v>77</v>
      </c>
      <c r="I96" s="537" t="s">
        <v>77</v>
      </c>
      <c r="J96" s="537" t="s">
        <v>78</v>
      </c>
    </row>
    <row r="97" spans="1:10" ht="15">
      <c r="A97" t="s">
        <v>312</v>
      </c>
      <c r="B97" s="534">
        <v>42521</v>
      </c>
      <c r="C97" s="535">
        <v>7.01</v>
      </c>
      <c r="D97" s="535" t="s">
        <v>77</v>
      </c>
      <c r="E97" s="536">
        <v>280</v>
      </c>
      <c r="F97" s="536" t="s">
        <v>77</v>
      </c>
      <c r="G97" s="536">
        <v>8</v>
      </c>
      <c r="H97" s="536" t="s">
        <v>77</v>
      </c>
      <c r="I97" s="537">
        <v>2.5</v>
      </c>
      <c r="J97" s="537" t="s">
        <v>78</v>
      </c>
    </row>
    <row r="98" spans="1:10" ht="15">
      <c r="A98" t="s">
        <v>312</v>
      </c>
      <c r="B98" s="534">
        <v>42527</v>
      </c>
      <c r="C98" s="535">
        <v>6.52</v>
      </c>
      <c r="D98" s="535" t="s">
        <v>77</v>
      </c>
      <c r="E98" s="536">
        <v>260</v>
      </c>
      <c r="F98" s="536" t="s">
        <v>77</v>
      </c>
      <c r="G98" s="536">
        <v>66</v>
      </c>
      <c r="H98" s="536" t="s">
        <v>77</v>
      </c>
      <c r="I98" s="537">
        <v>3</v>
      </c>
      <c r="J98" s="537" t="s">
        <v>78</v>
      </c>
    </row>
    <row r="99" spans="1:10" ht="15">
      <c r="A99" t="s">
        <v>312</v>
      </c>
      <c r="B99" s="534">
        <v>42534</v>
      </c>
      <c r="C99" s="535">
        <v>7</v>
      </c>
      <c r="D99" s="535" t="s">
        <v>77</v>
      </c>
      <c r="E99" s="536">
        <v>4</v>
      </c>
      <c r="F99" s="536" t="s">
        <v>77</v>
      </c>
      <c r="G99" s="536">
        <v>1</v>
      </c>
      <c r="H99" s="536" t="s">
        <v>77</v>
      </c>
      <c r="I99" s="537">
        <v>3</v>
      </c>
      <c r="J99" s="537" t="s">
        <v>78</v>
      </c>
    </row>
    <row r="100" spans="1:10" ht="15">
      <c r="A100" t="s">
        <v>312</v>
      </c>
      <c r="B100" s="534">
        <v>42541</v>
      </c>
      <c r="C100" s="535">
        <v>6.28</v>
      </c>
      <c r="D100" s="535">
        <v>6.24</v>
      </c>
      <c r="E100" s="536">
        <v>2</v>
      </c>
      <c r="F100" s="536" t="s">
        <v>77</v>
      </c>
      <c r="G100" s="536">
        <v>1</v>
      </c>
      <c r="H100" s="536" t="s">
        <v>77</v>
      </c>
      <c r="I100" s="537">
        <v>2.5</v>
      </c>
      <c r="J100" s="537" t="s">
        <v>78</v>
      </c>
    </row>
    <row r="101" spans="1:10" ht="15">
      <c r="A101" t="s">
        <v>312</v>
      </c>
      <c r="B101" s="534">
        <v>42548</v>
      </c>
      <c r="C101" s="535">
        <v>6.78</v>
      </c>
      <c r="D101" s="535">
        <v>6.86</v>
      </c>
      <c r="E101" s="536">
        <v>4</v>
      </c>
      <c r="F101" s="536" t="s">
        <v>77</v>
      </c>
      <c r="G101" s="536">
        <v>1</v>
      </c>
      <c r="H101" s="536" t="s">
        <v>77</v>
      </c>
      <c r="I101" s="537">
        <v>2</v>
      </c>
      <c r="J101" s="537" t="s">
        <v>78</v>
      </c>
    </row>
    <row r="102" spans="1:10" ht="15">
      <c r="A102" t="s">
        <v>312</v>
      </c>
      <c r="B102" s="534">
        <v>42556</v>
      </c>
      <c r="C102" s="535">
        <v>5.07</v>
      </c>
      <c r="D102" s="535">
        <v>5.05</v>
      </c>
      <c r="E102" s="536">
        <v>1120</v>
      </c>
      <c r="F102" s="536" t="s">
        <v>77</v>
      </c>
      <c r="G102" s="536">
        <v>124</v>
      </c>
      <c r="H102" s="536" t="s">
        <v>77</v>
      </c>
      <c r="I102" s="537">
        <v>3.5</v>
      </c>
      <c r="J102" s="537" t="s">
        <v>78</v>
      </c>
    </row>
    <row r="103" spans="1:10" ht="15">
      <c r="A103" t="s">
        <v>312</v>
      </c>
      <c r="B103" s="534">
        <v>42562</v>
      </c>
      <c r="C103" s="535">
        <v>5.41</v>
      </c>
      <c r="D103" s="535">
        <v>5.64</v>
      </c>
      <c r="E103" s="536">
        <v>79</v>
      </c>
      <c r="F103" s="536" t="s">
        <v>77</v>
      </c>
      <c r="G103" s="536">
        <v>2</v>
      </c>
      <c r="H103" s="536" t="s">
        <v>77</v>
      </c>
      <c r="I103" s="537">
        <v>4</v>
      </c>
      <c r="J103" s="537" t="s">
        <v>78</v>
      </c>
    </row>
    <row r="104" spans="1:10" ht="15">
      <c r="A104" t="s">
        <v>312</v>
      </c>
      <c r="B104" s="534">
        <v>42569</v>
      </c>
      <c r="C104" s="535">
        <v>4.4000000000000004</v>
      </c>
      <c r="D104" s="535">
        <v>4.41</v>
      </c>
      <c r="E104" s="536">
        <v>124</v>
      </c>
      <c r="F104" s="536" t="s">
        <v>77</v>
      </c>
      <c r="G104" s="536">
        <v>5</v>
      </c>
      <c r="H104" s="536" t="s">
        <v>77</v>
      </c>
      <c r="I104" s="537">
        <v>4</v>
      </c>
      <c r="J104" s="537" t="s">
        <v>78</v>
      </c>
    </row>
    <row r="105" spans="1:10" ht="15">
      <c r="A105" t="s">
        <v>312</v>
      </c>
      <c r="B105" s="534">
        <v>42583</v>
      </c>
      <c r="C105" s="535">
        <v>4.24</v>
      </c>
      <c r="D105" s="535">
        <v>3.89</v>
      </c>
      <c r="E105" s="536">
        <v>740</v>
      </c>
      <c r="F105" s="536" t="s">
        <v>77</v>
      </c>
      <c r="G105" s="536">
        <v>192</v>
      </c>
      <c r="H105" s="536" t="s">
        <v>77</v>
      </c>
      <c r="I105" s="537">
        <v>5</v>
      </c>
      <c r="J105" s="537" t="s">
        <v>78</v>
      </c>
    </row>
    <row r="106" spans="1:10" ht="15">
      <c r="A106" t="s">
        <v>312</v>
      </c>
      <c r="B106" s="534">
        <v>42590</v>
      </c>
      <c r="C106" s="535">
        <v>4.6399999999999997</v>
      </c>
      <c r="D106" s="535">
        <v>4.24</v>
      </c>
      <c r="E106" s="536">
        <v>36</v>
      </c>
      <c r="F106" s="536" t="s">
        <v>77</v>
      </c>
      <c r="G106" s="536">
        <v>1</v>
      </c>
      <c r="H106" s="536" t="s">
        <v>77</v>
      </c>
      <c r="I106" s="537">
        <v>4</v>
      </c>
      <c r="J106" s="537" t="s">
        <v>78</v>
      </c>
    </row>
    <row r="107" spans="1:10" ht="15">
      <c r="A107" t="s">
        <v>312</v>
      </c>
      <c r="B107" s="534">
        <v>42597</v>
      </c>
      <c r="C107" s="535">
        <v>3.44</v>
      </c>
      <c r="D107" s="535">
        <v>3.51</v>
      </c>
      <c r="E107" s="536">
        <v>116</v>
      </c>
      <c r="F107" s="536" t="s">
        <v>77</v>
      </c>
      <c r="G107" s="536">
        <v>8</v>
      </c>
      <c r="H107" s="536" t="s">
        <v>77</v>
      </c>
      <c r="I107" s="537">
        <v>4</v>
      </c>
      <c r="J107" s="537" t="s">
        <v>78</v>
      </c>
    </row>
    <row r="108" spans="1:10" ht="15">
      <c r="A108" t="s">
        <v>312</v>
      </c>
      <c r="B108" s="534">
        <v>42604</v>
      </c>
      <c r="C108" s="535">
        <v>3.83</v>
      </c>
      <c r="D108" s="535">
        <v>3.83</v>
      </c>
      <c r="E108" s="536">
        <v>54</v>
      </c>
      <c r="F108" s="536" t="s">
        <v>77</v>
      </c>
      <c r="G108" s="536">
        <v>2</v>
      </c>
      <c r="H108" s="536" t="s">
        <v>77</v>
      </c>
      <c r="I108" s="537">
        <v>3</v>
      </c>
      <c r="J108" s="537" t="s">
        <v>78</v>
      </c>
    </row>
    <row r="109" spans="1:10" ht="15">
      <c r="A109" t="s">
        <v>312</v>
      </c>
      <c r="B109" s="534">
        <v>42611</v>
      </c>
      <c r="C109" s="535">
        <v>5.22</v>
      </c>
      <c r="D109" s="535">
        <v>5.08</v>
      </c>
      <c r="E109" s="536">
        <v>5</v>
      </c>
      <c r="F109" s="536" t="s">
        <v>77</v>
      </c>
      <c r="G109" s="536">
        <v>1</v>
      </c>
      <c r="H109" s="536" t="s">
        <v>77</v>
      </c>
      <c r="I109" s="537">
        <v>4</v>
      </c>
      <c r="J109" s="537" t="s">
        <v>78</v>
      </c>
    </row>
    <row r="110" spans="1:10" ht="15">
      <c r="A110" t="s">
        <v>312</v>
      </c>
      <c r="B110" s="534">
        <v>42619</v>
      </c>
      <c r="C110" s="535">
        <v>5.22</v>
      </c>
      <c r="D110" s="535">
        <v>5.18</v>
      </c>
      <c r="E110" s="536">
        <v>2</v>
      </c>
      <c r="F110" s="536" t="s">
        <v>77</v>
      </c>
      <c r="G110" s="536">
        <v>6</v>
      </c>
      <c r="H110" s="536" t="s">
        <v>77</v>
      </c>
      <c r="I110" s="537">
        <v>4</v>
      </c>
      <c r="J110" s="537" t="s">
        <v>78</v>
      </c>
    </row>
    <row r="111" spans="1:10" ht="15">
      <c r="A111" t="s">
        <v>312</v>
      </c>
      <c r="B111" s="534">
        <v>42632</v>
      </c>
      <c r="C111" s="535">
        <v>4.83</v>
      </c>
      <c r="D111" s="535">
        <v>4.8600000000000003</v>
      </c>
      <c r="E111" s="536">
        <v>260</v>
      </c>
      <c r="F111" s="536" t="s">
        <v>77</v>
      </c>
      <c r="G111" s="536">
        <v>108</v>
      </c>
      <c r="H111" s="536" t="s">
        <v>77</v>
      </c>
      <c r="I111" s="537">
        <v>4</v>
      </c>
      <c r="J111" s="537" t="s">
        <v>78</v>
      </c>
    </row>
    <row r="112" spans="1:10" ht="15">
      <c r="A112" t="s">
        <v>312</v>
      </c>
      <c r="B112" s="534">
        <v>42639</v>
      </c>
      <c r="C112" s="535">
        <v>5.12</v>
      </c>
      <c r="D112" s="535">
        <v>5.32</v>
      </c>
      <c r="E112" s="536">
        <v>32</v>
      </c>
      <c r="F112" s="536" t="s">
        <v>77</v>
      </c>
      <c r="G112" s="536">
        <v>4</v>
      </c>
      <c r="H112" s="536" t="s">
        <v>77</v>
      </c>
      <c r="I112" s="537">
        <v>4</v>
      </c>
      <c r="J112" s="537" t="s">
        <v>78</v>
      </c>
    </row>
    <row r="113" spans="1:10" ht="15">
      <c r="A113" t="s">
        <v>312</v>
      </c>
      <c r="B113" s="534">
        <v>42646</v>
      </c>
      <c r="C113" s="535">
        <v>5.9</v>
      </c>
      <c r="D113" s="535">
        <v>6.14</v>
      </c>
      <c r="E113" s="536">
        <v>50</v>
      </c>
      <c r="F113" s="536" t="s">
        <v>77</v>
      </c>
      <c r="G113" s="536">
        <v>4</v>
      </c>
      <c r="H113" s="536" t="s">
        <v>77</v>
      </c>
      <c r="I113" s="537">
        <v>5</v>
      </c>
      <c r="J113" s="537" t="s">
        <v>78</v>
      </c>
    </row>
    <row r="114" spans="1:10" ht="15">
      <c r="A114" t="s">
        <v>312</v>
      </c>
      <c r="B114" s="534">
        <v>42654</v>
      </c>
      <c r="C114" s="535" t="s">
        <v>77</v>
      </c>
      <c r="D114" s="535" t="s">
        <v>77</v>
      </c>
      <c r="E114" s="536" t="s">
        <v>77</v>
      </c>
      <c r="F114" s="536" t="s">
        <v>77</v>
      </c>
      <c r="G114" s="536">
        <v>8</v>
      </c>
      <c r="H114" s="536" t="s">
        <v>77</v>
      </c>
      <c r="I114" s="537">
        <v>6</v>
      </c>
      <c r="J114" s="537" t="s">
        <v>78</v>
      </c>
    </row>
    <row r="115" spans="1:10" ht="15">
      <c r="A115" t="s">
        <v>312</v>
      </c>
      <c r="B115" s="534">
        <v>42660</v>
      </c>
      <c r="C115" s="535">
        <v>6.81</v>
      </c>
      <c r="D115" s="535">
        <v>6.91</v>
      </c>
      <c r="E115" s="536">
        <v>10</v>
      </c>
      <c r="F115" s="536" t="s">
        <v>77</v>
      </c>
      <c r="G115" s="536">
        <v>3</v>
      </c>
      <c r="H115" s="536" t="s">
        <v>77</v>
      </c>
      <c r="I115" s="537">
        <v>4</v>
      </c>
      <c r="J115" s="537" t="s">
        <v>78</v>
      </c>
    </row>
    <row r="116" spans="1:10" ht="15">
      <c r="A116" t="s">
        <v>312</v>
      </c>
      <c r="B116" s="534">
        <v>42667</v>
      </c>
      <c r="C116" s="535">
        <v>6.79</v>
      </c>
      <c r="D116" s="535">
        <v>6.87</v>
      </c>
      <c r="E116" s="536">
        <v>122</v>
      </c>
      <c r="F116" s="536" t="s">
        <v>77</v>
      </c>
      <c r="G116" s="536">
        <v>8</v>
      </c>
      <c r="H116" s="536" t="s">
        <v>77</v>
      </c>
      <c r="I116" s="537">
        <v>3.5</v>
      </c>
      <c r="J116" s="537" t="s">
        <v>78</v>
      </c>
    </row>
    <row r="117" spans="1:10" ht="15">
      <c r="A117" t="s">
        <v>312</v>
      </c>
      <c r="B117" s="534">
        <v>42674</v>
      </c>
      <c r="C117" s="535">
        <v>7.77</v>
      </c>
      <c r="D117" s="535">
        <v>7.91</v>
      </c>
      <c r="E117" s="536">
        <v>370</v>
      </c>
      <c r="F117" s="536" t="s">
        <v>77</v>
      </c>
      <c r="G117" s="536">
        <v>273</v>
      </c>
      <c r="H117" s="536" t="s">
        <v>77</v>
      </c>
      <c r="I117" s="537">
        <v>4.5</v>
      </c>
      <c r="J117" s="537" t="s">
        <v>78</v>
      </c>
    </row>
    <row r="118" spans="1:10" ht="15">
      <c r="A118" t="s">
        <v>312</v>
      </c>
      <c r="B118" s="534">
        <v>42683</v>
      </c>
      <c r="C118" s="535">
        <v>9.6300000000000008</v>
      </c>
      <c r="D118" s="535">
        <v>9.6</v>
      </c>
      <c r="E118" s="536">
        <v>15</v>
      </c>
      <c r="F118" s="536" t="s">
        <v>77</v>
      </c>
      <c r="G118" s="536">
        <v>11</v>
      </c>
      <c r="H118" s="536" t="s">
        <v>77</v>
      </c>
      <c r="I118" s="537">
        <v>5.5</v>
      </c>
      <c r="J118" s="537" t="s">
        <v>78</v>
      </c>
    </row>
    <row r="119" spans="1:10" ht="15">
      <c r="A119" t="s">
        <v>312</v>
      </c>
      <c r="B119" s="534">
        <v>42716</v>
      </c>
      <c r="C119" s="535">
        <v>9.3699999999999992</v>
      </c>
      <c r="D119" s="535">
        <v>9.09</v>
      </c>
      <c r="E119" s="536">
        <v>580</v>
      </c>
      <c r="F119" s="536" t="s">
        <v>77</v>
      </c>
      <c r="G119" s="536">
        <v>148</v>
      </c>
      <c r="H119" s="536" t="s">
        <v>77</v>
      </c>
      <c r="I119" s="537">
        <v>3.5</v>
      </c>
      <c r="J119" s="537" t="s">
        <v>78</v>
      </c>
    </row>
    <row r="120" spans="1:10" ht="15">
      <c r="A120" t="s">
        <v>312</v>
      </c>
      <c r="B120" s="534">
        <v>42753</v>
      </c>
      <c r="C120" s="535">
        <v>11.28</v>
      </c>
      <c r="D120" s="535">
        <v>11.21</v>
      </c>
      <c r="E120" s="536">
        <v>24</v>
      </c>
      <c r="F120" s="536" t="s">
        <v>77</v>
      </c>
      <c r="G120" s="536">
        <v>2</v>
      </c>
      <c r="H120" s="536" t="s">
        <v>77</v>
      </c>
      <c r="I120" s="537">
        <v>3</v>
      </c>
      <c r="J120" s="536" t="s">
        <v>305</v>
      </c>
    </row>
    <row r="121" spans="1:10" ht="15">
      <c r="A121" t="s">
        <v>312</v>
      </c>
      <c r="B121" s="534">
        <v>42772</v>
      </c>
      <c r="C121" s="535">
        <v>11.13</v>
      </c>
      <c r="D121" s="535">
        <v>11.45</v>
      </c>
      <c r="E121" s="536">
        <v>9</v>
      </c>
      <c r="F121" s="536" t="s">
        <v>77</v>
      </c>
      <c r="G121" s="536">
        <v>6</v>
      </c>
      <c r="H121" s="536" t="s">
        <v>77</v>
      </c>
      <c r="I121" s="537">
        <v>2.5</v>
      </c>
      <c r="J121" s="536" t="s">
        <v>306</v>
      </c>
    </row>
    <row r="122" spans="1:10" ht="15">
      <c r="A122" t="s">
        <v>312</v>
      </c>
      <c r="B122" s="534">
        <v>42801</v>
      </c>
      <c r="C122" s="535">
        <v>12.23</v>
      </c>
      <c r="D122" s="535">
        <v>11.21</v>
      </c>
      <c r="E122" s="536">
        <v>4</v>
      </c>
      <c r="F122" s="536" t="s">
        <v>77</v>
      </c>
      <c r="G122" s="536">
        <v>1</v>
      </c>
      <c r="H122" s="536" t="s">
        <v>77</v>
      </c>
      <c r="I122" s="537">
        <v>4</v>
      </c>
      <c r="J122" s="539" t="s">
        <v>306</v>
      </c>
    </row>
    <row r="123" spans="1:10" ht="15">
      <c r="A123" t="s">
        <v>312</v>
      </c>
      <c r="B123" s="534">
        <v>42828</v>
      </c>
      <c r="C123" s="535">
        <v>11.04</v>
      </c>
      <c r="D123" s="535">
        <v>10.72</v>
      </c>
      <c r="E123" s="536">
        <v>11</v>
      </c>
      <c r="F123" s="536" t="s">
        <v>77</v>
      </c>
      <c r="G123" s="536">
        <v>12</v>
      </c>
      <c r="H123" s="536" t="s">
        <v>77</v>
      </c>
      <c r="I123" s="537">
        <v>2.5</v>
      </c>
      <c r="J123" s="539" t="s">
        <v>306</v>
      </c>
    </row>
    <row r="124" spans="1:10" ht="15">
      <c r="A124" t="s">
        <v>312</v>
      </c>
      <c r="B124" s="534">
        <v>42877</v>
      </c>
      <c r="C124" s="535">
        <v>7.49</v>
      </c>
      <c r="D124" s="535">
        <v>7.39</v>
      </c>
      <c r="E124" s="536">
        <v>14</v>
      </c>
      <c r="F124" s="536" t="s">
        <v>77</v>
      </c>
      <c r="G124" s="536">
        <v>2</v>
      </c>
      <c r="H124" s="536" t="s">
        <v>77</v>
      </c>
      <c r="I124" s="537">
        <v>2.5</v>
      </c>
      <c r="J124" s="539" t="s">
        <v>305</v>
      </c>
    </row>
    <row r="125" spans="1:10" ht="15">
      <c r="A125" t="s">
        <v>312</v>
      </c>
      <c r="B125" s="534">
        <v>42885</v>
      </c>
      <c r="C125" s="535">
        <v>5.35</v>
      </c>
      <c r="D125" s="535">
        <v>4.8899999999999997</v>
      </c>
      <c r="E125" s="536">
        <v>33</v>
      </c>
      <c r="F125" s="536" t="s">
        <v>77</v>
      </c>
      <c r="G125" s="536">
        <v>2</v>
      </c>
      <c r="H125" s="536" t="s">
        <v>77</v>
      </c>
      <c r="I125" s="537">
        <v>3</v>
      </c>
      <c r="J125" s="539" t="s">
        <v>306</v>
      </c>
    </row>
    <row r="126" spans="1:10" ht="15">
      <c r="A126" t="s">
        <v>312</v>
      </c>
      <c r="B126" s="534">
        <v>42891</v>
      </c>
      <c r="C126" s="535">
        <v>6.74</v>
      </c>
      <c r="D126" s="535">
        <v>6.7</v>
      </c>
      <c r="E126" s="536">
        <v>9</v>
      </c>
      <c r="F126" s="536" t="s">
        <v>77</v>
      </c>
      <c r="G126" s="536">
        <v>3</v>
      </c>
      <c r="H126" s="536" t="s">
        <v>77</v>
      </c>
      <c r="I126" s="537">
        <v>3.5</v>
      </c>
      <c r="J126" s="539" t="s">
        <v>306</v>
      </c>
    </row>
    <row r="127" spans="1:10" ht="15">
      <c r="A127" t="s">
        <v>312</v>
      </c>
      <c r="B127" s="534">
        <v>42898</v>
      </c>
      <c r="C127" s="535">
        <v>6.13</v>
      </c>
      <c r="D127" s="535">
        <v>6.3</v>
      </c>
      <c r="E127" s="536">
        <v>7</v>
      </c>
      <c r="F127" s="536" t="s">
        <v>77</v>
      </c>
      <c r="G127" s="536">
        <v>3</v>
      </c>
      <c r="H127" s="536" t="s">
        <v>77</v>
      </c>
      <c r="I127" s="537">
        <v>3</v>
      </c>
      <c r="J127" s="539" t="s">
        <v>306</v>
      </c>
    </row>
    <row r="128" spans="1:10" ht="15">
      <c r="A128" t="s">
        <v>312</v>
      </c>
      <c r="B128" s="534">
        <v>42905</v>
      </c>
      <c r="C128" s="535">
        <v>5.82</v>
      </c>
      <c r="D128" s="535">
        <v>6.21</v>
      </c>
      <c r="E128" s="536">
        <v>540</v>
      </c>
      <c r="F128" s="536" t="s">
        <v>77</v>
      </c>
      <c r="G128" s="536">
        <v>18</v>
      </c>
      <c r="H128" s="536" t="s">
        <v>77</v>
      </c>
      <c r="I128" s="537">
        <v>3.5</v>
      </c>
      <c r="J128" s="539" t="s">
        <v>305</v>
      </c>
    </row>
    <row r="129" spans="1:10" ht="15">
      <c r="A129" t="s">
        <v>312</v>
      </c>
      <c r="B129" s="534">
        <v>42912</v>
      </c>
      <c r="C129" s="535">
        <v>5.22</v>
      </c>
      <c r="D129" s="535">
        <v>5.13</v>
      </c>
      <c r="E129" s="536">
        <v>64</v>
      </c>
      <c r="F129" s="536" t="s">
        <v>77</v>
      </c>
      <c r="G129" s="536">
        <v>4</v>
      </c>
      <c r="H129" s="536" t="s">
        <v>77</v>
      </c>
      <c r="I129" s="537">
        <v>4</v>
      </c>
      <c r="J129" s="539" t="s">
        <v>306</v>
      </c>
    </row>
    <row r="130" spans="1:10" ht="15">
      <c r="A130" t="s">
        <v>312</v>
      </c>
      <c r="B130" s="534">
        <v>42926</v>
      </c>
      <c r="C130" s="535">
        <v>5.34</v>
      </c>
      <c r="D130" s="535">
        <v>5.18</v>
      </c>
      <c r="E130" s="536">
        <v>52</v>
      </c>
      <c r="F130" s="536" t="s">
        <v>77</v>
      </c>
      <c r="G130" s="536">
        <v>6</v>
      </c>
      <c r="H130" s="536" t="s">
        <v>77</v>
      </c>
      <c r="I130" s="537">
        <v>3</v>
      </c>
      <c r="J130" s="539" t="s">
        <v>306</v>
      </c>
    </row>
    <row r="131" spans="1:10" ht="15">
      <c r="A131" t="s">
        <v>312</v>
      </c>
      <c r="B131" s="534">
        <v>42933</v>
      </c>
      <c r="C131" s="535">
        <v>4.93</v>
      </c>
      <c r="D131" s="535">
        <v>4.8</v>
      </c>
      <c r="E131" s="536">
        <v>20</v>
      </c>
      <c r="F131" s="536" t="s">
        <v>77</v>
      </c>
      <c r="G131" s="536">
        <v>2</v>
      </c>
      <c r="H131" s="536" t="s">
        <v>77</v>
      </c>
      <c r="I131" s="537">
        <v>3</v>
      </c>
      <c r="J131" s="539" t="s">
        <v>306</v>
      </c>
    </row>
    <row r="132" spans="1:10" ht="15">
      <c r="A132" t="s">
        <v>312</v>
      </c>
      <c r="B132" s="534">
        <v>42940</v>
      </c>
      <c r="C132" s="535">
        <v>5.29</v>
      </c>
      <c r="D132" s="535">
        <v>4.53</v>
      </c>
      <c r="E132" s="536">
        <v>480</v>
      </c>
      <c r="F132" s="536" t="s">
        <v>77</v>
      </c>
      <c r="G132" s="536">
        <v>106</v>
      </c>
      <c r="H132" s="536" t="s">
        <v>77</v>
      </c>
      <c r="I132" s="537">
        <v>4.5</v>
      </c>
      <c r="J132" s="539" t="s">
        <v>305</v>
      </c>
    </row>
    <row r="133" spans="1:10" ht="15">
      <c r="A133" t="s">
        <v>312</v>
      </c>
      <c r="B133" s="534">
        <v>42947</v>
      </c>
      <c r="C133" s="535">
        <v>5.03</v>
      </c>
      <c r="D133" s="535">
        <v>4.3099999999999996</v>
      </c>
      <c r="E133" s="536">
        <v>6</v>
      </c>
      <c r="F133" s="536" t="s">
        <v>77</v>
      </c>
      <c r="G133" s="536">
        <v>1</v>
      </c>
      <c r="H133" s="536" t="s">
        <v>77</v>
      </c>
      <c r="I133" s="537">
        <v>4</v>
      </c>
      <c r="J133" s="539" t="s">
        <v>306</v>
      </c>
    </row>
    <row r="134" spans="1:10" ht="15">
      <c r="A134" t="s">
        <v>312</v>
      </c>
      <c r="B134" s="534">
        <v>42954</v>
      </c>
      <c r="C134" s="535">
        <v>5.28</v>
      </c>
      <c r="D134" s="535">
        <v>4.95</v>
      </c>
      <c r="E134" s="536">
        <v>36</v>
      </c>
      <c r="F134" s="536" t="s">
        <v>77</v>
      </c>
      <c r="G134" s="536">
        <v>4</v>
      </c>
      <c r="H134" s="536" t="s">
        <v>77</v>
      </c>
      <c r="I134" s="537">
        <v>3</v>
      </c>
      <c r="J134" s="539" t="s">
        <v>305</v>
      </c>
    </row>
    <row r="135" spans="1:10" ht="15">
      <c r="A135" t="s">
        <v>312</v>
      </c>
      <c r="B135" s="534">
        <v>42961</v>
      </c>
      <c r="C135" s="535" t="s">
        <v>77</v>
      </c>
      <c r="D135" s="535" t="s">
        <v>77</v>
      </c>
      <c r="E135" s="536" t="s">
        <v>77</v>
      </c>
      <c r="F135" s="536" t="s">
        <v>77</v>
      </c>
      <c r="G135" s="536" t="s">
        <v>77</v>
      </c>
      <c r="H135" s="536" t="s">
        <v>77</v>
      </c>
      <c r="I135" s="537" t="s">
        <v>77</v>
      </c>
      <c r="J135" s="539" t="s">
        <v>77</v>
      </c>
    </row>
    <row r="136" spans="1:10" ht="15">
      <c r="A136" t="s">
        <v>312</v>
      </c>
      <c r="B136" s="534">
        <v>42968</v>
      </c>
      <c r="C136" s="535">
        <v>3.69</v>
      </c>
      <c r="D136" s="535">
        <v>3.46</v>
      </c>
      <c r="E136" s="536">
        <v>29</v>
      </c>
      <c r="F136" s="536" t="s">
        <v>77</v>
      </c>
      <c r="G136" s="536">
        <v>4</v>
      </c>
      <c r="H136" s="536" t="s">
        <v>77</v>
      </c>
      <c r="I136" s="537">
        <v>4</v>
      </c>
      <c r="J136" s="539" t="s">
        <v>306</v>
      </c>
    </row>
    <row r="137" spans="1:10" ht="15">
      <c r="A137" t="s">
        <v>312</v>
      </c>
      <c r="B137" s="534">
        <v>42975</v>
      </c>
      <c r="C137" s="535">
        <v>4.53</v>
      </c>
      <c r="D137" s="535">
        <v>4.4800000000000004</v>
      </c>
      <c r="E137" s="536">
        <v>3</v>
      </c>
      <c r="F137" s="536" t="s">
        <v>77</v>
      </c>
      <c r="G137" s="536">
        <v>1</v>
      </c>
      <c r="H137" s="536" t="s">
        <v>77</v>
      </c>
      <c r="I137" s="537">
        <v>3</v>
      </c>
      <c r="J137" s="539" t="s">
        <v>306</v>
      </c>
    </row>
    <row r="138" spans="1:10" ht="15">
      <c r="A138" t="s">
        <v>312</v>
      </c>
      <c r="B138" s="534">
        <v>42983</v>
      </c>
      <c r="C138" s="535">
        <v>5.0599999999999996</v>
      </c>
      <c r="D138" s="535">
        <v>5.0999999999999996</v>
      </c>
      <c r="E138" s="536">
        <v>20</v>
      </c>
      <c r="F138" s="536" t="s">
        <v>77</v>
      </c>
      <c r="G138" s="536">
        <v>2</v>
      </c>
      <c r="H138" s="536" t="s">
        <v>77</v>
      </c>
      <c r="I138" s="537">
        <v>3</v>
      </c>
      <c r="J138" s="539" t="s">
        <v>305</v>
      </c>
    </row>
    <row r="139" spans="1:10" ht="15">
      <c r="A139" t="s">
        <v>312</v>
      </c>
      <c r="B139" s="534">
        <v>42989</v>
      </c>
      <c r="C139" s="535">
        <v>5.52</v>
      </c>
      <c r="D139" s="535">
        <v>5.44</v>
      </c>
      <c r="E139" s="536">
        <v>3</v>
      </c>
      <c r="F139" s="536" t="s">
        <v>77</v>
      </c>
      <c r="G139" s="536">
        <v>1</v>
      </c>
      <c r="H139" s="536" t="s">
        <v>77</v>
      </c>
      <c r="I139" s="537">
        <v>5.5</v>
      </c>
      <c r="J139" s="539" t="s">
        <v>306</v>
      </c>
    </row>
    <row r="140" spans="1:10" ht="15">
      <c r="A140" t="s">
        <v>312</v>
      </c>
      <c r="B140" s="534">
        <v>42996</v>
      </c>
      <c r="C140" s="535">
        <v>8.26</v>
      </c>
      <c r="D140" s="535">
        <v>8.43</v>
      </c>
      <c r="E140" s="536">
        <v>4</v>
      </c>
      <c r="F140" s="536" t="s">
        <v>77</v>
      </c>
      <c r="G140" s="536">
        <v>1</v>
      </c>
      <c r="H140" s="536" t="s">
        <v>77</v>
      </c>
      <c r="I140" s="537">
        <v>4</v>
      </c>
      <c r="J140" s="539" t="s">
        <v>306</v>
      </c>
    </row>
    <row r="141" spans="1:10" ht="15">
      <c r="A141" t="s">
        <v>312</v>
      </c>
      <c r="B141" s="534">
        <v>43006</v>
      </c>
      <c r="C141" s="535">
        <v>5.36</v>
      </c>
      <c r="D141" s="535">
        <v>5.69</v>
      </c>
      <c r="E141" s="536">
        <v>20</v>
      </c>
      <c r="F141" s="536" t="s">
        <v>77</v>
      </c>
      <c r="G141" s="536">
        <v>1</v>
      </c>
      <c r="H141" s="536" t="s">
        <v>77</v>
      </c>
      <c r="I141" s="537">
        <v>4</v>
      </c>
      <c r="J141" s="539" t="s">
        <v>306</v>
      </c>
    </row>
    <row r="142" spans="1:10" ht="15">
      <c r="A142" t="s">
        <v>312</v>
      </c>
      <c r="B142" s="534">
        <v>43010</v>
      </c>
      <c r="C142" s="535">
        <v>6.36</v>
      </c>
      <c r="D142" s="535">
        <v>6.23</v>
      </c>
      <c r="E142" s="536">
        <v>2</v>
      </c>
      <c r="F142" s="536" t="s">
        <v>77</v>
      </c>
      <c r="G142" s="536">
        <v>1</v>
      </c>
      <c r="H142" s="536" t="s">
        <v>77</v>
      </c>
      <c r="I142" s="537">
        <v>5</v>
      </c>
      <c r="J142" s="539" t="s">
        <v>306</v>
      </c>
    </row>
    <row r="143" spans="1:10" ht="15">
      <c r="A143" t="s">
        <v>312</v>
      </c>
      <c r="B143" s="534">
        <v>43020</v>
      </c>
      <c r="C143" s="535">
        <v>5.84</v>
      </c>
      <c r="D143" s="535">
        <v>5.78</v>
      </c>
      <c r="E143" s="536">
        <v>16</v>
      </c>
      <c r="F143" s="536" t="s">
        <v>77</v>
      </c>
      <c r="G143" s="536">
        <v>10</v>
      </c>
      <c r="H143" s="536" t="s">
        <v>77</v>
      </c>
      <c r="I143" s="537">
        <v>4.5</v>
      </c>
      <c r="J143" s="539" t="s">
        <v>306</v>
      </c>
    </row>
    <row r="144" spans="1:10" ht="15">
      <c r="A144" t="s">
        <v>312</v>
      </c>
      <c r="B144" s="534">
        <v>43024</v>
      </c>
      <c r="C144" s="535">
        <v>6.11</v>
      </c>
      <c r="D144" s="535">
        <v>6.25</v>
      </c>
      <c r="E144" s="536">
        <v>7</v>
      </c>
      <c r="F144" s="536" t="s">
        <v>77</v>
      </c>
      <c r="G144" s="536">
        <v>1</v>
      </c>
      <c r="H144" s="536" t="s">
        <v>77</v>
      </c>
      <c r="I144" s="537">
        <v>4</v>
      </c>
      <c r="J144" s="539" t="s">
        <v>306</v>
      </c>
    </row>
    <row r="145" spans="1:10" ht="15">
      <c r="A145" t="s">
        <v>312</v>
      </c>
      <c r="B145" s="534">
        <v>43052</v>
      </c>
      <c r="C145" s="535">
        <v>7.68</v>
      </c>
      <c r="D145" s="535">
        <v>7.69</v>
      </c>
      <c r="E145" s="536">
        <v>64</v>
      </c>
      <c r="F145" s="536" t="s">
        <v>77</v>
      </c>
      <c r="G145" s="536">
        <v>8</v>
      </c>
      <c r="H145" s="536" t="s">
        <v>77</v>
      </c>
      <c r="I145" s="537">
        <v>4.5</v>
      </c>
      <c r="J145" s="539" t="s">
        <v>306</v>
      </c>
    </row>
    <row r="146" spans="1:10" ht="15">
      <c r="A146" t="s">
        <v>312</v>
      </c>
      <c r="B146" s="534">
        <v>43073</v>
      </c>
      <c r="C146" s="535">
        <v>8.64</v>
      </c>
      <c r="D146" s="535">
        <v>8.85</v>
      </c>
      <c r="E146" s="536">
        <v>8</v>
      </c>
      <c r="F146" s="536" t="s">
        <v>77</v>
      </c>
      <c r="G146" s="536">
        <v>9</v>
      </c>
      <c r="H146" s="536" t="s">
        <v>77</v>
      </c>
      <c r="I146" s="537">
        <v>4</v>
      </c>
      <c r="J146" s="539" t="s">
        <v>306</v>
      </c>
    </row>
  </sheetData>
  <mergeCells count="7">
    <mergeCell ref="C1:O1"/>
    <mergeCell ref="C2:O2"/>
    <mergeCell ref="C3:O3"/>
    <mergeCell ref="C4:O4"/>
    <mergeCell ref="C10:D10"/>
    <mergeCell ref="E10:F10"/>
    <mergeCell ref="G10:H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Test</dc:creator>
  <cp:keywords/>
  <dc:description/>
  <cp:lastModifiedBy/>
  <cp:revision/>
  <dcterms:created xsi:type="dcterms:W3CDTF">2017-11-16T20:31:24Z</dcterms:created>
  <dcterms:modified xsi:type="dcterms:W3CDTF">2019-10-25T15:45:02Z</dcterms:modified>
  <cp:category/>
  <cp:contentStatus/>
</cp:coreProperties>
</file>