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245" tabRatio="931" activeTab="0"/>
  </bookViews>
  <sheets>
    <sheet name="Revenues and Expenditures # 1" sheetId="1" r:id="rId1"/>
    <sheet name="Schedule of Salaries #2 " sheetId="2" r:id="rId2"/>
    <sheet name="Schedule of Fringes #3" sheetId="3" r:id="rId3"/>
    <sheet name="Schedule of Furn and Equip #4" sheetId="4" r:id="rId4"/>
    <sheet name="Schedule of Questioned Costs #5" sheetId="5" r:id="rId5"/>
    <sheet name="Program Results #6" sheetId="6" r:id="rId6"/>
    <sheet name="ICR #7" sheetId="7" r:id="rId7"/>
  </sheets>
  <definedNames>
    <definedName name="_xlnm.Print_Area" localSheetId="0">'Revenues and Expenditures # 1'!$A$1:$AJ$83</definedName>
    <definedName name="_xlnm.Print_Titles" localSheetId="0">'Revenues and Expenditures # 1'!$2:$8</definedName>
  </definedNames>
  <calcPr fullCalcOnLoad="1"/>
</workbook>
</file>

<file path=xl/sharedStrings.xml><?xml version="1.0" encoding="utf-8"?>
<sst xmlns="http://schemas.openxmlformats.org/spreadsheetml/2006/main" count="260" uniqueCount="176">
  <si>
    <t>TOTAL</t>
  </si>
  <si>
    <t>(Less) Questioned Costs</t>
  </si>
  <si>
    <t>$</t>
  </si>
  <si>
    <t>REVENUES:</t>
  </si>
  <si>
    <t>Other Income</t>
  </si>
  <si>
    <t>EXPENDITURES</t>
  </si>
  <si>
    <t>(Deficiency)/Excess of Revenue Over Expense</t>
  </si>
  <si>
    <t>APPROVED</t>
  </si>
  <si>
    <t>PRIVATE</t>
  </si>
  <si>
    <t>SHARE</t>
  </si>
  <si>
    <t>ACTUAL</t>
  </si>
  <si>
    <t>AMOUNTS</t>
  </si>
  <si>
    <t>VARIANCE</t>
  </si>
  <si>
    <t>QUESTIONED</t>
  </si>
  <si>
    <t>COSTS</t>
  </si>
  <si>
    <t>OTPS EXPENDITURES</t>
  </si>
  <si>
    <t xml:space="preserve">     Services to Clients</t>
  </si>
  <si>
    <t xml:space="preserve">     Audit Fees</t>
  </si>
  <si>
    <t xml:space="preserve">     Telephone</t>
  </si>
  <si>
    <t xml:space="preserve">     Supplies</t>
  </si>
  <si>
    <t xml:space="preserve">     Maintenance</t>
  </si>
  <si>
    <t xml:space="preserve">       Travel</t>
  </si>
  <si>
    <t xml:space="preserve">       Food</t>
  </si>
  <si>
    <t xml:space="preserve">       Staff Training</t>
  </si>
  <si>
    <t xml:space="preserve">            TOTAL Other Operating Costs:</t>
  </si>
  <si>
    <t xml:space="preserve">            TOTAL OTPS EXPENDITURES</t>
  </si>
  <si>
    <t>Title</t>
  </si>
  <si>
    <t>Budgeted</t>
  </si>
  <si>
    <t>Salary</t>
  </si>
  <si>
    <t>Paid</t>
  </si>
  <si>
    <t>Variance</t>
  </si>
  <si>
    <t>Employee</t>
  </si>
  <si>
    <t>Description</t>
  </si>
  <si>
    <t>Actual</t>
  </si>
  <si>
    <t>FICA</t>
  </si>
  <si>
    <t>Health</t>
  </si>
  <si>
    <t>Worker's Compensation</t>
  </si>
  <si>
    <t>Unemployment</t>
  </si>
  <si>
    <t>Disability</t>
  </si>
  <si>
    <t>Other</t>
  </si>
  <si>
    <t>Questioned</t>
  </si>
  <si>
    <t>Costs</t>
  </si>
  <si>
    <t>Detailed Explanation of Questioned Costs</t>
  </si>
  <si>
    <t>TOTAL QUESTIONED COSTS</t>
  </si>
  <si>
    <t xml:space="preserve">Please provide a detailed explanation of the questioned costs. Include such items as vendor name, why costs are being questioned and how the questioned costs were determined.  </t>
  </si>
  <si>
    <t>FINAL</t>
  </si>
  <si>
    <t>TOTAL REVENUES</t>
  </si>
  <si>
    <t>TOTAL ALLOWABLE COSTS</t>
  </si>
  <si>
    <t>ADMINISTRATIVE OVERHEAD</t>
  </si>
  <si>
    <t xml:space="preserve"> Code</t>
  </si>
  <si>
    <t>Identification</t>
  </si>
  <si>
    <t xml:space="preserve">Salary </t>
  </si>
  <si>
    <t>FTE</t>
  </si>
  <si>
    <t>Annual</t>
  </si>
  <si>
    <t>Fringes</t>
  </si>
  <si>
    <t>Fringe Percentage</t>
  </si>
  <si>
    <t>Overhead Percentage</t>
  </si>
  <si>
    <t>Total Expenditures</t>
  </si>
  <si>
    <t xml:space="preserve">            TOTAL PS EXPENDITURES</t>
  </si>
  <si>
    <t xml:space="preserve">            TOTAL PS AND OTPS EXPENDITURES</t>
  </si>
  <si>
    <t>PROGRAM CAPACITY</t>
  </si>
  <si>
    <t xml:space="preserve">Hours </t>
  </si>
  <si>
    <r>
      <t>BUDGET</t>
    </r>
    <r>
      <rPr>
        <u val="single"/>
        <sz val="10"/>
        <rFont val="Arial"/>
        <family val="2"/>
      </rPr>
      <t xml:space="preserve"> </t>
    </r>
  </si>
  <si>
    <t>AGENCY</t>
  </si>
  <si>
    <t>Retirement/Pension</t>
  </si>
  <si>
    <t>Quantity</t>
  </si>
  <si>
    <t>Serial # or Asset Tag #</t>
  </si>
  <si>
    <t>Date Purchased or Acquired</t>
  </si>
  <si>
    <t>Condition</t>
  </si>
  <si>
    <t>Date Sold or Disposed</t>
  </si>
  <si>
    <t>Total Cost</t>
  </si>
  <si>
    <t>% Allocated to the CT</t>
  </si>
  <si>
    <t>% Allocated to Other ACS CTs</t>
  </si>
  <si>
    <t>% Allocated to non-ACS CTs</t>
  </si>
  <si>
    <t>This CT Cost</t>
  </si>
  <si>
    <t>Grand Total</t>
  </si>
  <si>
    <t>Notes:</t>
  </si>
  <si>
    <t>Condition Description</t>
  </si>
  <si>
    <t>1 NEW/UNUSED - Property that is in new condition or unused condition and can be used immediately without modification or repairs.</t>
  </si>
  <si>
    <t>4 USED - Property which shows some wear but can be used without significant repair.</t>
  </si>
  <si>
    <t>7 Repairable - Property which is unusable in its current condition but can be economically repaired.</t>
  </si>
  <si>
    <t>X Salvage - Property which has value in excess of its basic material content, but repair or rehabilitation is impractical and/or uneconomical.</t>
  </si>
  <si>
    <t>S Scrap - Property which has no value except for its basic material content.</t>
  </si>
  <si>
    <t>"CT" = contract</t>
  </si>
  <si>
    <r>
      <t>BUDGET</t>
    </r>
    <r>
      <rPr>
        <u val="single"/>
        <sz val="10"/>
        <rFont val="Arial"/>
        <family val="2"/>
      </rPr>
      <t xml:space="preserve"> *</t>
    </r>
  </si>
  <si>
    <t>COVID 19</t>
  </si>
  <si>
    <t xml:space="preserve"> COVID 19 EXPENSES:</t>
  </si>
  <si>
    <t xml:space="preserve">   Technology</t>
  </si>
  <si>
    <t xml:space="preserve">   Program</t>
  </si>
  <si>
    <t xml:space="preserve">   Supplies</t>
  </si>
  <si>
    <t xml:space="preserve">   Other</t>
  </si>
  <si>
    <t>Total COVID Expenses</t>
  </si>
  <si>
    <t>Please identify your ICR :</t>
  </si>
  <si>
    <t>(a) 10% de minimis, (b) 12% conditional, (c) CPA rate or (d) NICRA</t>
  </si>
  <si>
    <t>Total</t>
  </si>
  <si>
    <t>Covid</t>
  </si>
  <si>
    <t>Budget</t>
  </si>
  <si>
    <t>Fringe %</t>
  </si>
  <si>
    <t>Additional</t>
  </si>
  <si>
    <t xml:space="preserve"> of the Total</t>
  </si>
  <si>
    <t>Approved</t>
  </si>
  <si>
    <t xml:space="preserve">Approved </t>
  </si>
  <si>
    <t>Regular</t>
  </si>
  <si>
    <t>Salary Cost</t>
  </si>
  <si>
    <t>Prior Years Purchases from the beginning of the contract purchased between ____ to 6/30/20:</t>
  </si>
  <si>
    <t>COVID 19 Related Y/N</t>
  </si>
  <si>
    <t>Current Year Purchases purchased between 7/1/19 to 6/30/20:</t>
  </si>
  <si>
    <t>June 30, 2020</t>
  </si>
  <si>
    <t>COVID: Personnel</t>
  </si>
  <si>
    <t>ACS</t>
  </si>
  <si>
    <t>HRA</t>
  </si>
  <si>
    <t>ACS Schedule of Furniture and Equipment Inventory</t>
  </si>
  <si>
    <t>ACS QUANTIFIABLE INDICATORS</t>
  </si>
  <si>
    <t>COMBINED</t>
  </si>
  <si>
    <t>COVID: Fringes</t>
  </si>
  <si>
    <t xml:space="preserve">   Facilities Repairs &amp; Maintenance</t>
  </si>
  <si>
    <t xml:space="preserve">   Staff Transportation</t>
  </si>
  <si>
    <t xml:space="preserve">   Staff Training</t>
  </si>
  <si>
    <t xml:space="preserve">   Liability, Property, and Other Insurance</t>
  </si>
  <si>
    <t xml:space="preserve">   Vehicle Insurance</t>
  </si>
  <si>
    <t xml:space="preserve">   Vehicle Operations and Maintenance</t>
  </si>
  <si>
    <t xml:space="preserve">   Client Transportation</t>
  </si>
  <si>
    <t xml:space="preserve">   Utilities</t>
  </si>
  <si>
    <t xml:space="preserve">   Professional Services </t>
  </si>
  <si>
    <t xml:space="preserve">   Rent</t>
  </si>
  <si>
    <t xml:space="preserve">   Contracted Services</t>
  </si>
  <si>
    <t>OTPS Subtotal</t>
  </si>
  <si>
    <t>Application of the Indirect Cost Rate (ICR) by Program - Complete for each program area to which indirect costs are charged</t>
  </si>
  <si>
    <t>Instructions:</t>
  </si>
  <si>
    <t>Citywide Implementation Team (CIT) Approved ICR</t>
  </si>
  <si>
    <t>a</t>
  </si>
  <si>
    <r>
      <t xml:space="preserve">Submitted and Approved ICR.         </t>
    </r>
    <r>
      <rPr>
        <b/>
        <i/>
        <sz val="10"/>
        <color indexed="10"/>
        <rFont val="Calibri"/>
        <family val="2"/>
      </rPr>
      <t>Should Match Schedule 1.</t>
    </r>
  </si>
  <si>
    <t>Approved Indirect Cost Rate (ICR)</t>
  </si>
  <si>
    <t>Check appropriate below:</t>
  </si>
  <si>
    <t>De Minimis</t>
  </si>
  <si>
    <t>Conditional</t>
  </si>
  <si>
    <t>CPA</t>
  </si>
  <si>
    <t>NICRA</t>
  </si>
  <si>
    <t>Application of the ICR By Program</t>
  </si>
  <si>
    <t>To be completed by Agency</t>
  </si>
  <si>
    <t>Program Type</t>
  </si>
  <si>
    <t>Prevention</t>
  </si>
  <si>
    <t>Homemaking</t>
  </si>
  <si>
    <t>Discretionary</t>
  </si>
  <si>
    <t>NSP</t>
  </si>
  <si>
    <t>NSD</t>
  </si>
  <si>
    <t>Program Name</t>
  </si>
  <si>
    <t>GP</t>
  </si>
  <si>
    <t>FTR</t>
  </si>
  <si>
    <t>N/A</t>
  </si>
  <si>
    <t>Strong Fathers</t>
  </si>
  <si>
    <t>Shirley Chisolm</t>
  </si>
  <si>
    <t>Chapel Street</t>
  </si>
  <si>
    <t xml:space="preserve">Contract Number </t>
  </si>
  <si>
    <t>XXXXXXXXX</t>
  </si>
  <si>
    <t>b</t>
  </si>
  <si>
    <t>Should Match Schedule 1.</t>
  </si>
  <si>
    <t xml:space="preserve">Final Indirect Cost Budget </t>
  </si>
  <si>
    <t>c</t>
  </si>
  <si>
    <t>Total Direct Costs</t>
  </si>
  <si>
    <t>d</t>
  </si>
  <si>
    <t>Distorting items</t>
  </si>
  <si>
    <t>e=c-d</t>
  </si>
  <si>
    <t>Formula</t>
  </si>
  <si>
    <t>Direct Cost Base</t>
  </si>
  <si>
    <t>f</t>
  </si>
  <si>
    <r>
      <t xml:space="preserve">To be competed by the agency.    </t>
    </r>
    <r>
      <rPr>
        <b/>
        <i/>
        <sz val="10"/>
        <color indexed="10"/>
        <rFont val="Calibri"/>
        <family val="2"/>
      </rPr>
      <t>Should Match Schedule 1.</t>
    </r>
  </si>
  <si>
    <t>Indirect Costs</t>
  </si>
  <si>
    <t>g=c+f</t>
  </si>
  <si>
    <t>Total Costs</t>
  </si>
  <si>
    <t>h=f/e</t>
  </si>
  <si>
    <r>
      <t xml:space="preserve">Formula. </t>
    </r>
    <r>
      <rPr>
        <b/>
        <i/>
        <sz val="10"/>
        <color indexed="10"/>
        <rFont val="Calibri"/>
        <family val="2"/>
      </rPr>
      <t>Should Match Schedule 1.</t>
    </r>
  </si>
  <si>
    <t>Effective Rate</t>
  </si>
  <si>
    <t>J</t>
  </si>
  <si>
    <t>Reviewed By {CEO, CFO, Comptroller}</t>
  </si>
  <si>
    <t>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</si>
</sst>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  <numFmt numFmtId="170" formatCode="&quot;$&quot;#,##0"/>
  </numFmts>
  <fonts count="9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4" fillId="0" borderId="0" xfId="55" applyFont="1">
      <alignment/>
      <protection/>
    </xf>
    <xf numFmtId="0" fontId="75" fillId="0" borderId="0" xfId="0" applyFont="1" applyAlignment="1">
      <alignment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15" fontId="76" fillId="0" borderId="0" xfId="0" applyNumberFormat="1" applyFont="1" applyAlignment="1" quotePrefix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42" fontId="80" fillId="0" borderId="0" xfId="0" applyNumberFormat="1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Fill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/>
    </xf>
    <xf numFmtId="42" fontId="80" fillId="0" borderId="15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41" fontId="81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/>
    </xf>
    <xf numFmtId="42" fontId="81" fillId="0" borderId="0" xfId="0" applyNumberFormat="1" applyFont="1" applyFill="1" applyAlignment="1">
      <alignment/>
    </xf>
    <xf numFmtId="42" fontId="79" fillId="0" borderId="0" xfId="0" applyNumberFormat="1" applyFont="1" applyFill="1" applyAlignment="1">
      <alignment/>
    </xf>
    <xf numFmtId="0" fontId="78" fillId="0" borderId="0" xfId="0" applyFont="1" applyFill="1" applyAlignment="1">
      <alignment horizontal="center" wrapText="1"/>
    </xf>
    <xf numFmtId="42" fontId="77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0" xfId="0" applyFont="1" applyAlignment="1">
      <alignment/>
    </xf>
    <xf numFmtId="0" fontId="1" fillId="0" borderId="0" xfId="55" applyFont="1">
      <alignment/>
      <protection/>
    </xf>
    <xf numFmtId="0" fontId="83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42" fontId="1" fillId="0" borderId="0" xfId="55" applyNumberFormat="1" applyFont="1" applyBorder="1">
      <alignment/>
      <protection/>
    </xf>
    <xf numFmtId="42" fontId="1" fillId="0" borderId="0" xfId="55" applyNumberFormat="1" applyFont="1">
      <alignment/>
      <protection/>
    </xf>
    <xf numFmtId="42" fontId="1" fillId="0" borderId="0" xfId="55" applyNumberFormat="1" applyFont="1" applyFill="1">
      <alignment/>
      <protection/>
    </xf>
    <xf numFmtId="42" fontId="1" fillId="1" borderId="0" xfId="55" applyNumberFormat="1" applyFont="1" applyFill="1">
      <alignment/>
      <protection/>
    </xf>
    <xf numFmtId="0" fontId="4" fillId="0" borderId="0" xfId="55" applyFont="1">
      <alignment/>
      <protection/>
    </xf>
    <xf numFmtId="0" fontId="84" fillId="0" borderId="0" xfId="55" applyFont="1">
      <alignment/>
      <protection/>
    </xf>
    <xf numFmtId="42" fontId="83" fillId="0" borderId="0" xfId="55" applyNumberFormat="1" applyFont="1">
      <alignment/>
      <protection/>
    </xf>
    <xf numFmtId="42" fontId="83" fillId="0" borderId="0" xfId="55" applyNumberFormat="1" applyFont="1" applyFill="1">
      <alignment/>
      <protection/>
    </xf>
    <xf numFmtId="42" fontId="83" fillId="1" borderId="0" xfId="55" applyNumberFormat="1" applyFont="1" applyFill="1">
      <alignment/>
      <protection/>
    </xf>
    <xf numFmtId="0" fontId="1" fillId="0" borderId="0" xfId="55" applyFont="1" applyAlignment="1">
      <alignment horizontal="right"/>
      <protection/>
    </xf>
    <xf numFmtId="42" fontId="1" fillId="0" borderId="16" xfId="55" applyNumberFormat="1" applyFont="1" applyBorder="1">
      <alignment/>
      <protection/>
    </xf>
    <xf numFmtId="42" fontId="1" fillId="0" borderId="16" xfId="55" applyNumberFormat="1" applyFont="1" applyFill="1" applyBorder="1">
      <alignment/>
      <protection/>
    </xf>
    <xf numFmtId="42" fontId="1" fillId="0" borderId="0" xfId="55" applyNumberFormat="1" applyFont="1" applyFill="1" applyBorder="1">
      <alignment/>
      <protection/>
    </xf>
    <xf numFmtId="42" fontId="1" fillId="1" borderId="16" xfId="55" applyNumberFormat="1" applyFont="1" applyFill="1" applyBorder="1">
      <alignment/>
      <protection/>
    </xf>
    <xf numFmtId="0" fontId="1" fillId="0" borderId="0" xfId="55" applyFont="1" applyAlignment="1">
      <alignment horizontal="left"/>
      <protection/>
    </xf>
    <xf numFmtId="42" fontId="3" fillId="0" borderId="0" xfId="55" applyNumberFormat="1" applyFont="1" applyFill="1">
      <alignment/>
      <protection/>
    </xf>
    <xf numFmtId="0" fontId="1" fillId="0" borderId="0" xfId="55" applyFont="1" applyFill="1" applyAlignment="1">
      <alignment horizontal="right"/>
      <protection/>
    </xf>
    <xf numFmtId="0" fontId="1" fillId="0" borderId="0" xfId="55" applyFont="1" applyFill="1">
      <alignment/>
      <protection/>
    </xf>
    <xf numFmtId="9" fontId="1" fillId="0" borderId="0" xfId="55" applyNumberFormat="1" applyFont="1" applyFill="1">
      <alignment/>
      <protection/>
    </xf>
    <xf numFmtId="168" fontId="1" fillId="0" borderId="0" xfId="55" applyNumberFormat="1" applyFont="1">
      <alignment/>
      <protection/>
    </xf>
    <xf numFmtId="9" fontId="1" fillId="0" borderId="0" xfId="55" applyNumberFormat="1" applyFont="1">
      <alignment/>
      <protection/>
    </xf>
    <xf numFmtId="9" fontId="3" fillId="0" borderId="0" xfId="55" applyNumberFormat="1" applyFont="1">
      <alignment/>
      <protection/>
    </xf>
    <xf numFmtId="0" fontId="4" fillId="0" borderId="0" xfId="55" applyFont="1" applyAlignment="1">
      <alignment horizontal="right"/>
      <protection/>
    </xf>
    <xf numFmtId="42" fontId="3" fillId="0" borderId="0" xfId="55" applyNumberFormat="1" applyFont="1">
      <alignment/>
      <protection/>
    </xf>
    <xf numFmtId="0" fontId="83" fillId="0" borderId="0" xfId="55" applyFont="1" applyAlignment="1">
      <alignment horizontal="left"/>
      <protection/>
    </xf>
    <xf numFmtId="0" fontId="84" fillId="0" borderId="0" xfId="55" applyFont="1" quotePrefix="1">
      <alignment/>
      <protection/>
    </xf>
    <xf numFmtId="0" fontId="85" fillId="0" borderId="0" xfId="55" applyFont="1">
      <alignment/>
      <protection/>
    </xf>
    <xf numFmtId="0" fontId="85" fillId="0" borderId="0" xfId="55" applyFont="1" applyBorder="1">
      <alignment/>
      <protection/>
    </xf>
    <xf numFmtId="0" fontId="85" fillId="0" borderId="17" xfId="55" applyFont="1" applyBorder="1">
      <alignment/>
      <protection/>
    </xf>
    <xf numFmtId="0" fontId="83" fillId="0" borderId="0" xfId="55" applyFont="1" applyBorder="1">
      <alignment/>
      <protection/>
    </xf>
    <xf numFmtId="0" fontId="83" fillId="0" borderId="0" xfId="55" applyFont="1" applyAlignment="1">
      <alignment horizontal="right"/>
      <protection/>
    </xf>
    <xf numFmtId="42" fontId="83" fillId="0" borderId="16" xfId="55" applyNumberFormat="1" applyFont="1" applyBorder="1">
      <alignment/>
      <protection/>
    </xf>
    <xf numFmtId="0" fontId="1" fillId="0" borderId="0" xfId="55" applyFont="1" applyBorder="1">
      <alignment/>
      <protection/>
    </xf>
    <xf numFmtId="42" fontId="3" fillId="0" borderId="0" xfId="55" applyNumberFormat="1" applyFont="1" applyBorder="1">
      <alignment/>
      <protection/>
    </xf>
    <xf numFmtId="0" fontId="0" fillId="0" borderId="0" xfId="55" applyFont="1">
      <alignment/>
      <protection/>
    </xf>
    <xf numFmtId="42" fontId="1" fillId="0" borderId="18" xfId="55" applyNumberFormat="1" applyFont="1" applyBorder="1">
      <alignment/>
      <protection/>
    </xf>
    <xf numFmtId="0" fontId="5" fillId="0" borderId="0" xfId="55" applyFont="1">
      <alignment/>
      <protection/>
    </xf>
    <xf numFmtId="42" fontId="4" fillId="0" borderId="0" xfId="55" applyNumberFormat="1" applyFont="1">
      <alignment/>
      <protection/>
    </xf>
    <xf numFmtId="42" fontId="1" fillId="0" borderId="19" xfId="55" applyNumberFormat="1" applyFont="1" applyBorder="1">
      <alignment/>
      <protection/>
    </xf>
    <xf numFmtId="42" fontId="4" fillId="0" borderId="20" xfId="55" applyNumberFormat="1" applyFont="1" applyBorder="1">
      <alignment/>
      <protection/>
    </xf>
    <xf numFmtId="42" fontId="4" fillId="0" borderId="18" xfId="55" applyNumberFormat="1" applyFont="1" applyBorder="1">
      <alignment/>
      <protection/>
    </xf>
    <xf numFmtId="42" fontId="4" fillId="0" borderId="0" xfId="55" applyNumberFormat="1" applyFont="1" applyBorder="1">
      <alignment/>
      <protection/>
    </xf>
    <xf numFmtId="42" fontId="1" fillId="0" borderId="20" xfId="55" applyNumberFormat="1" applyFont="1" applyBorder="1">
      <alignment/>
      <protection/>
    </xf>
    <xf numFmtId="0" fontId="8" fillId="0" borderId="0" xfId="55" applyFont="1" applyAlignment="1">
      <alignment horizontal="right"/>
      <protection/>
    </xf>
    <xf numFmtId="0" fontId="83" fillId="0" borderId="0" xfId="55" applyFont="1" applyFill="1">
      <alignment/>
      <protection/>
    </xf>
    <xf numFmtId="0" fontId="83" fillId="0" borderId="0" xfId="55" applyFont="1" applyFill="1" applyAlignment="1">
      <alignment horizontal="right"/>
      <protection/>
    </xf>
    <xf numFmtId="0" fontId="86" fillId="0" borderId="0" xfId="55" applyFont="1" applyFill="1" applyAlignment="1">
      <alignment horizontal="right"/>
      <protection/>
    </xf>
    <xf numFmtId="9" fontId="83" fillId="0" borderId="0" xfId="59" applyFont="1" applyFill="1" applyAlignment="1">
      <alignment/>
    </xf>
    <xf numFmtId="42" fontId="84" fillId="0" borderId="20" xfId="55" applyNumberFormat="1" applyFont="1" applyFill="1" applyBorder="1">
      <alignment/>
      <protection/>
    </xf>
    <xf numFmtId="42" fontId="84" fillId="0" borderId="0" xfId="55" applyNumberFormat="1" applyFont="1" applyFill="1">
      <alignment/>
      <protection/>
    </xf>
    <xf numFmtId="0" fontId="84" fillId="0" borderId="0" xfId="55" applyFont="1" applyFill="1">
      <alignment/>
      <protection/>
    </xf>
    <xf numFmtId="0" fontId="86" fillId="0" borderId="0" xfId="55" applyFont="1" applyAlignment="1">
      <alignment horizontal="right"/>
      <protection/>
    </xf>
    <xf numFmtId="42" fontId="84" fillId="0" borderId="20" xfId="55" applyNumberFormat="1" applyFont="1" applyBorder="1">
      <alignment/>
      <protection/>
    </xf>
    <xf numFmtId="42" fontId="84" fillId="0" borderId="0" xfId="55" applyNumberFormat="1" applyFont="1">
      <alignment/>
      <protection/>
    </xf>
    <xf numFmtId="0" fontId="84" fillId="0" borderId="0" xfId="55" applyFont="1" applyAlignment="1">
      <alignment horizontal="right"/>
      <protection/>
    </xf>
    <xf numFmtId="0" fontId="1" fillId="0" borderId="0" xfId="55" applyFont="1" applyAlignment="1" quotePrefix="1">
      <alignment horizontal="left"/>
      <protection/>
    </xf>
    <xf numFmtId="0" fontId="8" fillId="0" borderId="0" xfId="55" applyFont="1" applyAlignment="1" quotePrefix="1">
      <alignment horizontal="right"/>
      <protection/>
    </xf>
    <xf numFmtId="0" fontId="0" fillId="0" borderId="17" xfId="55" applyBorder="1">
      <alignment/>
      <protection/>
    </xf>
    <xf numFmtId="0" fontId="0" fillId="0" borderId="0" xfId="55">
      <alignment/>
      <protection/>
    </xf>
    <xf numFmtId="0" fontId="1" fillId="0" borderId="0" xfId="55" applyFont="1" applyAlignment="1" quotePrefix="1">
      <alignment horizontal="right" wrapText="1"/>
      <protection/>
    </xf>
    <xf numFmtId="0" fontId="4" fillId="0" borderId="0" xfId="55" applyFont="1" applyAlignment="1" quotePrefix="1">
      <alignment wrapText="1"/>
      <protection/>
    </xf>
    <xf numFmtId="0" fontId="0" fillId="0" borderId="0" xfId="55" applyBorder="1">
      <alignment/>
      <protection/>
    </xf>
    <xf numFmtId="0" fontId="0" fillId="0" borderId="0" xfId="55" applyFill="1">
      <alignment/>
      <protection/>
    </xf>
    <xf numFmtId="0" fontId="0" fillId="0" borderId="0" xfId="55" applyFill="1" applyBorder="1">
      <alignment/>
      <protection/>
    </xf>
    <xf numFmtId="0" fontId="0" fillId="0" borderId="0" xfId="55" applyAlignment="1">
      <alignment vertical="center"/>
      <protection/>
    </xf>
    <xf numFmtId="0" fontId="0" fillId="0" borderId="0" xfId="55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0" fillId="0" borderId="0" xfId="55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" fillId="0" borderId="0" xfId="55" applyFont="1" applyAlignment="1">
      <alignment horizontal="center" vertical="center"/>
      <protection/>
    </xf>
    <xf numFmtId="4" fontId="0" fillId="0" borderId="0" xfId="55" applyNumberFormat="1">
      <alignment/>
      <protection/>
    </xf>
    <xf numFmtId="0" fontId="1" fillId="0" borderId="0" xfId="55" applyFont="1" applyBorder="1" applyAlignment="1">
      <alignment horizontal="center"/>
      <protection/>
    </xf>
    <xf numFmtId="42" fontId="0" fillId="0" borderId="0" xfId="55" applyNumberFormat="1">
      <alignment/>
      <protection/>
    </xf>
    <xf numFmtId="0" fontId="83" fillId="0" borderId="0" xfId="55" applyFont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87" fillId="0" borderId="0" xfId="55" applyFont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42" fontId="0" fillId="0" borderId="0" xfId="55" applyNumberFormat="1" applyBorder="1">
      <alignment/>
      <protection/>
    </xf>
    <xf numFmtId="42" fontId="0" fillId="0" borderId="0" xfId="55" applyNumberFormat="1" applyFill="1">
      <alignment/>
      <protection/>
    </xf>
    <xf numFmtId="42" fontId="0" fillId="0" borderId="0" xfId="55" applyNumberFormat="1" applyFill="1" applyBorder="1">
      <alignment/>
      <protection/>
    </xf>
    <xf numFmtId="44" fontId="0" fillId="0" borderId="0" xfId="55" applyNumberFormat="1">
      <alignment/>
      <protection/>
    </xf>
    <xf numFmtId="44" fontId="0" fillId="0" borderId="0" xfId="55" applyNumberFormat="1" applyBorder="1">
      <alignment/>
      <protection/>
    </xf>
    <xf numFmtId="44" fontId="0" fillId="0" borderId="0" xfId="55" applyNumberFormat="1" applyFill="1">
      <alignment/>
      <protection/>
    </xf>
    <xf numFmtId="44" fontId="0" fillId="0" borderId="0" xfId="55" applyNumberFormat="1" applyFill="1" applyBorder="1">
      <alignment/>
      <protection/>
    </xf>
    <xf numFmtId="44" fontId="0" fillId="0" borderId="10" xfId="55" applyNumberFormat="1" applyBorder="1">
      <alignment/>
      <protection/>
    </xf>
    <xf numFmtId="44" fontId="85" fillId="0" borderId="10" xfId="55" applyNumberFormat="1" applyFont="1" applyBorder="1">
      <alignment/>
      <protection/>
    </xf>
    <xf numFmtId="44" fontId="0" fillId="0" borderId="10" xfId="55" applyNumberFormat="1" applyFill="1" applyBorder="1">
      <alignment/>
      <protection/>
    </xf>
    <xf numFmtId="0" fontId="1" fillId="0" borderId="0" xfId="55" applyFont="1" applyBorder="1" applyAlignment="1">
      <alignment horizontal="center" vertical="center"/>
      <protection/>
    </xf>
    <xf numFmtId="9" fontId="80" fillId="0" borderId="15" xfId="59" applyFont="1" applyFill="1" applyBorder="1" applyAlignment="1">
      <alignment/>
    </xf>
    <xf numFmtId="0" fontId="88" fillId="0" borderId="21" xfId="0" applyFont="1" applyFill="1" applyBorder="1" applyAlignment="1">
      <alignment horizontal="center" vertical="center" wrapText="1"/>
    </xf>
    <xf numFmtId="0" fontId="1" fillId="0" borderId="22" xfId="55" applyFont="1" applyBorder="1">
      <alignment/>
      <protection/>
    </xf>
    <xf numFmtId="0" fontId="2" fillId="0" borderId="22" xfId="55" applyFont="1" applyBorder="1">
      <alignment/>
      <protection/>
    </xf>
    <xf numFmtId="0" fontId="4" fillId="0" borderId="22" xfId="55" applyFont="1" applyBorder="1">
      <alignment/>
      <protection/>
    </xf>
    <xf numFmtId="0" fontId="84" fillId="0" borderId="22" xfId="55" applyFont="1" applyBorder="1">
      <alignment/>
      <protection/>
    </xf>
    <xf numFmtId="0" fontId="2" fillId="0" borderId="22" xfId="55" applyFont="1" applyBorder="1" applyAlignment="1">
      <alignment horizontal="center"/>
      <protection/>
    </xf>
    <xf numFmtId="0" fontId="1" fillId="0" borderId="22" xfId="55" applyFont="1" applyFill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84" fillId="0" borderId="22" xfId="55" applyFont="1" applyBorder="1" quotePrefix="1">
      <alignment/>
      <protection/>
    </xf>
    <xf numFmtId="0" fontId="83" fillId="0" borderId="22" xfId="55" applyFont="1" applyBorder="1">
      <alignment/>
      <protection/>
    </xf>
    <xf numFmtId="0" fontId="0" fillId="0" borderId="22" xfId="55" applyFont="1" applyBorder="1">
      <alignment/>
      <protection/>
    </xf>
    <xf numFmtId="0" fontId="5" fillId="0" borderId="22" xfId="55" applyFont="1" applyBorder="1">
      <alignment/>
      <protection/>
    </xf>
    <xf numFmtId="0" fontId="8" fillId="0" borderId="22" xfId="55" applyFont="1" applyBorder="1" applyAlignment="1">
      <alignment horizontal="right"/>
      <protection/>
    </xf>
    <xf numFmtId="0" fontId="86" fillId="0" borderId="22" xfId="55" applyFont="1" applyFill="1" applyBorder="1" applyAlignment="1">
      <alignment horizontal="right"/>
      <protection/>
    </xf>
    <xf numFmtId="0" fontId="86" fillId="0" borderId="22" xfId="55" applyFont="1" applyBorder="1" applyAlignment="1">
      <alignment horizontal="right"/>
      <protection/>
    </xf>
    <xf numFmtId="0" fontId="8" fillId="0" borderId="22" xfId="55" applyFont="1" applyBorder="1" applyAlignment="1" quotePrefix="1">
      <alignment horizontal="right"/>
      <protection/>
    </xf>
    <xf numFmtId="0" fontId="4" fillId="0" borderId="22" xfId="55" applyFont="1" applyBorder="1" applyAlignment="1" quotePrefix="1">
      <alignment wrapText="1"/>
      <protection/>
    </xf>
    <xf numFmtId="0" fontId="1" fillId="0" borderId="0" xfId="55" applyNumberFormat="1" applyFont="1" applyFill="1">
      <alignment/>
      <protection/>
    </xf>
    <xf numFmtId="0" fontId="1" fillId="33" borderId="11" xfId="55" applyFont="1" applyFill="1" applyBorder="1" applyAlignment="1">
      <alignment horizontal="center" wrapText="1"/>
      <protection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0" fillId="0" borderId="16" xfId="55" applyBorder="1" applyAlignment="1">
      <alignment horizontal="center" vertical="center" wrapText="1"/>
      <protection/>
    </xf>
    <xf numFmtId="0" fontId="0" fillId="0" borderId="24" xfId="55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42" fontId="83" fillId="0" borderId="0" xfId="55" applyNumberFormat="1" applyFont="1" applyBorder="1">
      <alignment/>
      <protection/>
    </xf>
    <xf numFmtId="0" fontId="89" fillId="34" borderId="0" xfId="55" applyFont="1" applyFill="1" applyBorder="1" applyAlignment="1">
      <alignment horizontal="left" vertical="center"/>
      <protection/>
    </xf>
    <xf numFmtId="0" fontId="90" fillId="34" borderId="0" xfId="55" applyFont="1" applyFill="1" applyBorder="1" applyAlignment="1">
      <alignment horizontal="center" vertical="center"/>
      <protection/>
    </xf>
    <xf numFmtId="0" fontId="48" fillId="34" borderId="0" xfId="55" applyFont="1" applyFill="1" applyBorder="1" applyAlignment="1">
      <alignment horizontal="left" vertical="center"/>
      <protection/>
    </xf>
    <xf numFmtId="0" fontId="0" fillId="34" borderId="0" xfId="55" applyFill="1" applyBorder="1">
      <alignment/>
      <protection/>
    </xf>
    <xf numFmtId="0" fontId="49" fillId="34" borderId="0" xfId="55" applyFont="1" applyFill="1" applyBorder="1" applyAlignment="1">
      <alignment vertical="center" wrapText="1"/>
      <protection/>
    </xf>
    <xf numFmtId="0" fontId="91" fillId="34" borderId="0" xfId="55" applyFont="1" applyFill="1" applyBorder="1" applyAlignment="1">
      <alignment horizontal="center" vertical="center"/>
      <protection/>
    </xf>
    <xf numFmtId="0" fontId="51" fillId="34" borderId="0" xfId="55" applyFont="1" applyFill="1" applyBorder="1" applyAlignment="1">
      <alignment horizontal="left" vertical="center" wrapText="1"/>
      <protection/>
    </xf>
    <xf numFmtId="0" fontId="51" fillId="34" borderId="0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 applyAlignment="1">
      <alignment horizontal="center" vertical="center" wrapText="1"/>
      <protection/>
    </xf>
    <xf numFmtId="0" fontId="92" fillId="34" borderId="0" xfId="55" applyFont="1" applyFill="1" applyBorder="1" applyAlignment="1">
      <alignment wrapText="1"/>
      <protection/>
    </xf>
    <xf numFmtId="9" fontId="90" fillId="34" borderId="0" xfId="55" applyNumberFormat="1" applyFont="1" applyFill="1" applyBorder="1">
      <alignment/>
      <protection/>
    </xf>
    <xf numFmtId="0" fontId="90" fillId="34" borderId="0" xfId="55" applyFont="1" applyFill="1" applyBorder="1" applyAlignment="1">
      <alignment horizontal="right"/>
      <protection/>
    </xf>
    <xf numFmtId="0" fontId="93" fillId="34" borderId="0" xfId="55" applyFont="1" applyFill="1" applyBorder="1" applyAlignment="1">
      <alignment horizontal="left"/>
      <protection/>
    </xf>
    <xf numFmtId="0" fontId="93" fillId="34" borderId="0" xfId="55" applyFont="1" applyFill="1" applyBorder="1" applyAlignment="1">
      <alignment horizontal="right"/>
      <protection/>
    </xf>
    <xf numFmtId="0" fontId="0" fillId="34" borderId="15" xfId="55" applyFill="1" applyBorder="1" applyAlignment="1">
      <alignment horizontal="right"/>
      <protection/>
    </xf>
    <xf numFmtId="0" fontId="0" fillId="34" borderId="0" xfId="55" applyFill="1" applyBorder="1" applyAlignment="1">
      <alignment horizontal="right"/>
      <protection/>
    </xf>
    <xf numFmtId="0" fontId="92" fillId="34" borderId="0" xfId="55" applyFont="1" applyFill="1" applyBorder="1">
      <alignment/>
      <protection/>
    </xf>
    <xf numFmtId="169" fontId="0" fillId="34" borderId="0" xfId="55" applyNumberFormat="1" applyFill="1" applyBorder="1">
      <alignment/>
      <protection/>
    </xf>
    <xf numFmtId="0" fontId="51" fillId="0" borderId="0" xfId="55" applyFont="1" applyFill="1" applyBorder="1" applyAlignment="1">
      <alignment horizontal="center" vertical="center" wrapText="1"/>
      <protection/>
    </xf>
    <xf numFmtId="0" fontId="55" fillId="34" borderId="0" xfId="55" applyFont="1" applyFill="1" applyBorder="1">
      <alignment/>
      <protection/>
    </xf>
    <xf numFmtId="0" fontId="94" fillId="34" borderId="0" xfId="55" applyFont="1" applyFill="1" applyBorder="1">
      <alignment/>
      <protection/>
    </xf>
    <xf numFmtId="0" fontId="95" fillId="34" borderId="0" xfId="55" applyFont="1" applyFill="1" applyBorder="1">
      <alignment/>
      <protection/>
    </xf>
    <xf numFmtId="169" fontId="72" fillId="34" borderId="0" xfId="55" applyNumberFormat="1" applyFont="1" applyFill="1" applyBorder="1">
      <alignment/>
      <protection/>
    </xf>
    <xf numFmtId="170" fontId="0" fillId="34" borderId="0" xfId="55" applyNumberFormat="1" applyFill="1" applyBorder="1">
      <alignment/>
      <protection/>
    </xf>
    <xf numFmtId="170" fontId="0" fillId="34" borderId="20" xfId="55" applyNumberFormat="1" applyFill="1" applyBorder="1">
      <alignment/>
      <protection/>
    </xf>
    <xf numFmtId="7" fontId="0" fillId="34" borderId="0" xfId="55" applyNumberFormat="1" applyFill="1" applyBorder="1">
      <alignment/>
      <protection/>
    </xf>
    <xf numFmtId="169" fontId="92" fillId="34" borderId="0" xfId="55" applyNumberFormat="1" applyFont="1" applyFill="1" applyBorder="1">
      <alignment/>
      <protection/>
    </xf>
    <xf numFmtId="170" fontId="0" fillId="34" borderId="17" xfId="55" applyNumberFormat="1" applyFill="1" applyBorder="1">
      <alignment/>
      <protection/>
    </xf>
    <xf numFmtId="10" fontId="93" fillId="34" borderId="0" xfId="60" applyNumberFormat="1" applyFont="1" applyFill="1" applyBorder="1" applyAlignment="1">
      <alignment/>
    </xf>
    <xf numFmtId="169" fontId="90" fillId="34" borderId="0" xfId="55" applyNumberFormat="1" applyFont="1" applyFill="1" applyBorder="1" applyAlignment="1">
      <alignment horizontal="center" vertical="center"/>
      <protection/>
    </xf>
    <xf numFmtId="169" fontId="94" fillId="34" borderId="0" xfId="55" applyNumberFormat="1" applyFont="1" applyFill="1" applyBorder="1">
      <alignment/>
      <protection/>
    </xf>
    <xf numFmtId="169" fontId="94" fillId="34" borderId="20" xfId="55" applyNumberFormat="1" applyFont="1" applyFill="1" applyBorder="1">
      <alignment/>
      <protection/>
    </xf>
    <xf numFmtId="0" fontId="92" fillId="34" borderId="0" xfId="55" applyFont="1" applyFill="1">
      <alignment/>
      <protection/>
    </xf>
    <xf numFmtId="169" fontId="0" fillId="34" borderId="16" xfId="55" applyNumberFormat="1" applyFill="1" applyBorder="1">
      <alignment/>
      <protection/>
    </xf>
    <xf numFmtId="169" fontId="90" fillId="34" borderId="0" xfId="55" applyNumberFormat="1" applyFont="1" applyFill="1" applyBorder="1" applyAlignment="1" quotePrefix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Percent 3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1"/>
  <sheetViews>
    <sheetView tabSelected="1" zoomScalePageLayoutView="82" workbookViewId="0" topLeftCell="A1">
      <selection activeCell="B17" sqref="B17"/>
    </sheetView>
  </sheetViews>
  <sheetFormatPr defaultColWidth="9.140625" defaultRowHeight="12.75"/>
  <cols>
    <col min="1" max="1" width="2.00390625" style="47" customWidth="1"/>
    <col min="2" max="2" width="38.57421875" style="47" customWidth="1"/>
    <col min="3" max="3" width="2.00390625" style="47" customWidth="1"/>
    <col min="4" max="4" width="14.421875" style="47" customWidth="1"/>
    <col min="5" max="5" width="1.7109375" style="47" customWidth="1"/>
    <col min="6" max="6" width="13.7109375" style="47" customWidth="1"/>
    <col min="7" max="7" width="1.7109375" style="47" customWidth="1"/>
    <col min="8" max="8" width="13.7109375" style="47" customWidth="1"/>
    <col min="9" max="9" width="1.7109375" style="47" customWidth="1"/>
    <col min="10" max="10" width="13.7109375" style="47" customWidth="1"/>
    <col min="11" max="11" width="12.7109375" style="47" hidden="1" customWidth="1"/>
    <col min="12" max="12" width="1.7109375" style="47" hidden="1" customWidth="1"/>
    <col min="13" max="13" width="12.7109375" style="47" hidden="1" customWidth="1"/>
    <col min="14" max="14" width="1.7109375" style="47" customWidth="1"/>
    <col min="15" max="15" width="2.00390625" style="47" customWidth="1"/>
    <col min="16" max="16" width="14.421875" style="47" customWidth="1"/>
    <col min="17" max="17" width="1.7109375" style="47" customWidth="1"/>
    <col min="18" max="18" width="13.7109375" style="47" customWidth="1"/>
    <col min="19" max="19" width="1.7109375" style="47" customWidth="1"/>
    <col min="20" max="20" width="13.7109375" style="47" customWidth="1"/>
    <col min="21" max="21" width="1.7109375" style="47" customWidth="1"/>
    <col min="22" max="22" width="13.7109375" style="47" customWidth="1"/>
    <col min="23" max="23" width="12.7109375" style="47" hidden="1" customWidth="1"/>
    <col min="24" max="24" width="1.7109375" style="47" hidden="1" customWidth="1"/>
    <col min="25" max="25" width="12.7109375" style="47" hidden="1" customWidth="1"/>
    <col min="26" max="26" width="1.7109375" style="47" customWidth="1"/>
    <col min="27" max="27" width="2.00390625" style="47" customWidth="1"/>
    <col min="28" max="28" width="14.421875" style="47" customWidth="1"/>
    <col min="29" max="29" width="1.7109375" style="47" customWidth="1"/>
    <col min="30" max="30" width="15.00390625" style="47" customWidth="1"/>
    <col min="31" max="31" width="1.7109375" style="47" customWidth="1"/>
    <col min="32" max="32" width="13.7109375" style="47" customWidth="1"/>
    <col min="33" max="33" width="1.7109375" style="47" customWidth="1"/>
    <col min="34" max="34" width="13.7109375" style="47" customWidth="1"/>
    <col min="35" max="16384" width="9.140625" style="47" customWidth="1"/>
  </cols>
  <sheetData>
    <row r="1" ht="6.75" customHeight="1"/>
    <row r="2" spans="10:34" ht="16.5" customHeight="1">
      <c r="J2" s="48"/>
      <c r="V2" s="48"/>
      <c r="AH2" s="48"/>
    </row>
    <row r="3" spans="11:25" ht="12" customHeight="1" thickBot="1">
      <c r="K3" s="47" t="s">
        <v>7</v>
      </c>
      <c r="M3" s="47" t="s">
        <v>10</v>
      </c>
      <c r="W3" s="47" t="s">
        <v>7</v>
      </c>
      <c r="Y3" s="47" t="s">
        <v>10</v>
      </c>
    </row>
    <row r="4" spans="2:34" ht="16.5" thickBot="1">
      <c r="B4" s="20"/>
      <c r="D4" s="164" t="s">
        <v>109</v>
      </c>
      <c r="E4" s="165"/>
      <c r="F4" s="165"/>
      <c r="G4" s="165"/>
      <c r="H4" s="165"/>
      <c r="I4" s="165"/>
      <c r="J4" s="166"/>
      <c r="O4" s="147"/>
      <c r="P4" s="164" t="s">
        <v>110</v>
      </c>
      <c r="Q4" s="165"/>
      <c r="R4" s="165"/>
      <c r="S4" s="165"/>
      <c r="T4" s="165"/>
      <c r="U4" s="165"/>
      <c r="V4" s="166"/>
      <c r="AA4" s="147"/>
      <c r="AB4" s="164" t="s">
        <v>113</v>
      </c>
      <c r="AC4" s="165"/>
      <c r="AD4" s="165"/>
      <c r="AE4" s="165"/>
      <c r="AF4" s="165"/>
      <c r="AG4" s="165"/>
      <c r="AH4" s="166"/>
    </row>
    <row r="5" spans="4:34" ht="7.5" customHeight="1">
      <c r="D5" s="49"/>
      <c r="E5" s="49"/>
      <c r="F5" s="49"/>
      <c r="G5" s="49"/>
      <c r="H5" s="49"/>
      <c r="I5" s="49"/>
      <c r="J5" s="49"/>
      <c r="O5" s="147"/>
      <c r="P5" s="49"/>
      <c r="Q5" s="49"/>
      <c r="R5" s="49"/>
      <c r="S5" s="49"/>
      <c r="T5" s="49"/>
      <c r="U5" s="49"/>
      <c r="V5" s="49"/>
      <c r="AA5" s="147"/>
      <c r="AB5" s="49"/>
      <c r="AC5" s="49"/>
      <c r="AD5" s="49"/>
      <c r="AE5" s="49"/>
      <c r="AF5" s="49"/>
      <c r="AG5" s="49"/>
      <c r="AH5" s="49"/>
    </row>
    <row r="6" spans="4:34" ht="12" customHeight="1">
      <c r="D6" s="49" t="s">
        <v>45</v>
      </c>
      <c r="E6" s="49"/>
      <c r="F6" s="49" t="s">
        <v>63</v>
      </c>
      <c r="G6" s="49"/>
      <c r="H6" s="49"/>
      <c r="I6" s="49"/>
      <c r="J6" s="49"/>
      <c r="O6" s="147"/>
      <c r="P6" s="49" t="s">
        <v>45</v>
      </c>
      <c r="Q6" s="49"/>
      <c r="R6" s="49" t="s">
        <v>63</v>
      </c>
      <c r="S6" s="49"/>
      <c r="T6" s="49"/>
      <c r="U6" s="49"/>
      <c r="V6" s="49"/>
      <c r="AA6" s="147"/>
      <c r="AB6" s="49" t="s">
        <v>45</v>
      </c>
      <c r="AC6" s="49"/>
      <c r="AD6" s="49" t="s">
        <v>63</v>
      </c>
      <c r="AE6" s="49"/>
      <c r="AF6" s="49"/>
      <c r="AG6" s="49"/>
      <c r="AH6" s="49"/>
    </row>
    <row r="7" spans="4:34" ht="12.75">
      <c r="D7" s="49" t="s">
        <v>7</v>
      </c>
      <c r="E7" s="49"/>
      <c r="F7" s="49" t="s">
        <v>10</v>
      </c>
      <c r="G7" s="49"/>
      <c r="H7" s="49"/>
      <c r="I7" s="49"/>
      <c r="J7" s="49" t="s">
        <v>13</v>
      </c>
      <c r="K7" s="47" t="s">
        <v>8</v>
      </c>
      <c r="M7" s="47" t="s">
        <v>8</v>
      </c>
      <c r="O7" s="147"/>
      <c r="P7" s="49" t="s">
        <v>7</v>
      </c>
      <c r="Q7" s="49"/>
      <c r="R7" s="49" t="s">
        <v>10</v>
      </c>
      <c r="S7" s="49"/>
      <c r="T7" s="49"/>
      <c r="U7" s="49"/>
      <c r="V7" s="49" t="s">
        <v>13</v>
      </c>
      <c r="W7" s="47" t="s">
        <v>8</v>
      </c>
      <c r="Y7" s="47" t="s">
        <v>8</v>
      </c>
      <c r="AA7" s="147"/>
      <c r="AB7" s="49" t="s">
        <v>7</v>
      </c>
      <c r="AC7" s="49"/>
      <c r="AD7" s="49" t="s">
        <v>10</v>
      </c>
      <c r="AE7" s="49"/>
      <c r="AF7" s="49"/>
      <c r="AG7" s="49"/>
      <c r="AH7" s="49" t="s">
        <v>13</v>
      </c>
    </row>
    <row r="8" spans="4:34" ht="12.75">
      <c r="D8" s="50" t="s">
        <v>84</v>
      </c>
      <c r="E8" s="50"/>
      <c r="F8" s="50" t="s">
        <v>11</v>
      </c>
      <c r="G8" s="50"/>
      <c r="H8" s="50" t="s">
        <v>12</v>
      </c>
      <c r="I8" s="50"/>
      <c r="J8" s="50" t="s">
        <v>14</v>
      </c>
      <c r="K8" s="51" t="s">
        <v>9</v>
      </c>
      <c r="L8" s="51"/>
      <c r="M8" s="52" t="s">
        <v>9</v>
      </c>
      <c r="O8" s="147"/>
      <c r="P8" s="50" t="s">
        <v>84</v>
      </c>
      <c r="Q8" s="50"/>
      <c r="R8" s="50" t="s">
        <v>11</v>
      </c>
      <c r="S8" s="50"/>
      <c r="T8" s="50" t="s">
        <v>12</v>
      </c>
      <c r="U8" s="50"/>
      <c r="V8" s="50" t="s">
        <v>14</v>
      </c>
      <c r="W8" s="51" t="s">
        <v>9</v>
      </c>
      <c r="X8" s="51"/>
      <c r="Y8" s="52" t="s">
        <v>9</v>
      </c>
      <c r="AA8" s="147"/>
      <c r="AB8" s="50" t="s">
        <v>84</v>
      </c>
      <c r="AC8" s="50"/>
      <c r="AD8" s="50" t="s">
        <v>11</v>
      </c>
      <c r="AE8" s="50"/>
      <c r="AF8" s="50" t="s">
        <v>12</v>
      </c>
      <c r="AG8" s="50"/>
      <c r="AH8" s="50" t="s">
        <v>14</v>
      </c>
    </row>
    <row r="9" spans="15:27" ht="8.25" customHeight="1">
      <c r="O9" s="147"/>
      <c r="AA9" s="147"/>
    </row>
    <row r="10" spans="2:27" ht="12.75" customHeight="1">
      <c r="B10" s="52" t="s">
        <v>3</v>
      </c>
      <c r="C10" s="52"/>
      <c r="O10" s="148"/>
      <c r="AA10" s="148"/>
    </row>
    <row r="11" spans="2:34" ht="12.75">
      <c r="B11" s="47" t="s">
        <v>53</v>
      </c>
      <c r="D11" s="53"/>
      <c r="E11" s="54"/>
      <c r="F11" s="53"/>
      <c r="G11" s="55"/>
      <c r="H11" s="55">
        <f>D11-F11</f>
        <v>0</v>
      </c>
      <c r="I11" s="55"/>
      <c r="J11" s="56"/>
      <c r="K11" s="54"/>
      <c r="L11" s="54"/>
      <c r="M11" s="54"/>
      <c r="N11" s="54"/>
      <c r="O11" s="147"/>
      <c r="P11" s="53"/>
      <c r="Q11" s="54"/>
      <c r="R11" s="53"/>
      <c r="S11" s="55"/>
      <c r="T11" s="55">
        <f>P11-R11</f>
        <v>0</v>
      </c>
      <c r="U11" s="55"/>
      <c r="V11" s="56"/>
      <c r="W11" s="54"/>
      <c r="X11" s="54"/>
      <c r="Y11" s="54"/>
      <c r="Z11" s="54"/>
      <c r="AA11" s="147"/>
      <c r="AB11" s="53">
        <f>D11+P11</f>
        <v>0</v>
      </c>
      <c r="AC11" s="54"/>
      <c r="AD11" s="53">
        <f>F11+R11</f>
        <v>0</v>
      </c>
      <c r="AE11" s="55"/>
      <c r="AF11" s="55">
        <f>AB11-AD11</f>
        <v>0</v>
      </c>
      <c r="AG11" s="55"/>
      <c r="AH11" s="56"/>
    </row>
    <row r="12" spans="2:34" ht="15" customHeight="1">
      <c r="B12" s="57" t="s">
        <v>4</v>
      </c>
      <c r="C12" s="57"/>
      <c r="D12" s="54"/>
      <c r="E12" s="54"/>
      <c r="F12" s="55"/>
      <c r="G12" s="55"/>
      <c r="H12" s="55">
        <f>D12-F12</f>
        <v>0</v>
      </c>
      <c r="I12" s="55"/>
      <c r="J12" s="56"/>
      <c r="K12" s="54"/>
      <c r="L12" s="54"/>
      <c r="M12" s="54"/>
      <c r="N12" s="54"/>
      <c r="O12" s="149"/>
      <c r="P12" s="54"/>
      <c r="Q12" s="54"/>
      <c r="R12" s="55"/>
      <c r="S12" s="55"/>
      <c r="T12" s="55">
        <f>P12-R12</f>
        <v>0</v>
      </c>
      <c r="U12" s="55"/>
      <c r="V12" s="56"/>
      <c r="W12" s="54"/>
      <c r="X12" s="54"/>
      <c r="Y12" s="54"/>
      <c r="Z12" s="54"/>
      <c r="AA12" s="149"/>
      <c r="AB12" s="53">
        <f>D12+P12</f>
        <v>0</v>
      </c>
      <c r="AC12" s="54"/>
      <c r="AD12" s="53">
        <f>F12+R12</f>
        <v>0</v>
      </c>
      <c r="AE12" s="55"/>
      <c r="AF12" s="55">
        <f>AB12-AD12</f>
        <v>0</v>
      </c>
      <c r="AG12" s="55"/>
      <c r="AH12" s="56"/>
    </row>
    <row r="13" spans="2:34" s="48" customFormat="1" ht="15" customHeight="1">
      <c r="B13" s="58" t="s">
        <v>85</v>
      </c>
      <c r="C13" s="58"/>
      <c r="D13" s="59"/>
      <c r="E13" s="59"/>
      <c r="F13" s="60"/>
      <c r="G13" s="60"/>
      <c r="H13" s="60">
        <f>D13-F13</f>
        <v>0</v>
      </c>
      <c r="I13" s="60"/>
      <c r="J13" s="61"/>
      <c r="K13" s="59"/>
      <c r="L13" s="59"/>
      <c r="M13" s="59"/>
      <c r="N13" s="59"/>
      <c r="O13" s="150"/>
      <c r="P13" s="59"/>
      <c r="Q13" s="59"/>
      <c r="R13" s="60"/>
      <c r="S13" s="60"/>
      <c r="T13" s="60">
        <f>P13-R13</f>
        <v>0</v>
      </c>
      <c r="U13" s="60"/>
      <c r="V13" s="61"/>
      <c r="W13" s="59"/>
      <c r="X13" s="59"/>
      <c r="Y13" s="59"/>
      <c r="Z13" s="59"/>
      <c r="AA13" s="150"/>
      <c r="AB13" s="53">
        <f>D13+P13</f>
        <v>0</v>
      </c>
      <c r="AC13" s="54"/>
      <c r="AD13" s="53">
        <f>F13+R13</f>
        <v>0</v>
      </c>
      <c r="AE13" s="60"/>
      <c r="AF13" s="60">
        <f>AB13-AD13</f>
        <v>0</v>
      </c>
      <c r="AG13" s="60"/>
      <c r="AH13" s="61"/>
    </row>
    <row r="14" spans="2:34" ht="15" customHeight="1">
      <c r="B14" s="62" t="s">
        <v>46</v>
      </c>
      <c r="C14" s="57"/>
      <c r="D14" s="63">
        <f>SUM(D11:D13)</f>
        <v>0</v>
      </c>
      <c r="E14" s="54"/>
      <c r="F14" s="64">
        <f>SUM(F11:F13)</f>
        <v>0</v>
      </c>
      <c r="G14" s="55"/>
      <c r="H14" s="64">
        <f>SUM(H11:H13)</f>
        <v>0</v>
      </c>
      <c r="I14" s="65"/>
      <c r="J14" s="66"/>
      <c r="K14" s="63"/>
      <c r="L14" s="54"/>
      <c r="M14" s="63"/>
      <c r="N14" s="54"/>
      <c r="O14" s="149"/>
      <c r="P14" s="63">
        <f>SUM(P11:P13)</f>
        <v>0</v>
      </c>
      <c r="Q14" s="54"/>
      <c r="R14" s="64">
        <f>SUM(R11:R13)</f>
        <v>0</v>
      </c>
      <c r="S14" s="55"/>
      <c r="T14" s="64">
        <f>SUM(T11:T13)</f>
        <v>0</v>
      </c>
      <c r="U14" s="65"/>
      <c r="V14" s="66"/>
      <c r="W14" s="63"/>
      <c r="X14" s="54"/>
      <c r="Y14" s="63"/>
      <c r="Z14" s="54"/>
      <c r="AA14" s="149"/>
      <c r="AB14" s="63">
        <f>SUM(AB11:AB13)</f>
        <v>0</v>
      </c>
      <c r="AC14" s="54"/>
      <c r="AD14" s="64">
        <f>SUM(AD11:AD13)</f>
        <v>0</v>
      </c>
      <c r="AE14" s="55"/>
      <c r="AF14" s="64">
        <f>SUM(AF11:AF13)</f>
        <v>0</v>
      </c>
      <c r="AG14" s="65"/>
      <c r="AH14" s="66"/>
    </row>
    <row r="15" spans="4:34" ht="7.5" customHeight="1"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7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47"/>
      <c r="AB15" s="54"/>
      <c r="AC15" s="54"/>
      <c r="AD15" s="54"/>
      <c r="AE15" s="54"/>
      <c r="AF15" s="54"/>
      <c r="AG15" s="54"/>
      <c r="AH15" s="54"/>
    </row>
    <row r="16" spans="2:34" ht="12.75">
      <c r="B16" s="52" t="s">
        <v>5</v>
      </c>
      <c r="C16" s="5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48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148"/>
      <c r="AB16" s="54"/>
      <c r="AC16" s="54"/>
      <c r="AD16" s="54"/>
      <c r="AE16" s="54"/>
      <c r="AF16" s="54"/>
      <c r="AG16" s="54"/>
      <c r="AH16" s="54"/>
    </row>
    <row r="17" spans="4:34" ht="4.5" customHeight="1"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4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47"/>
      <c r="AB17" s="54"/>
      <c r="AC17" s="54"/>
      <c r="AD17" s="54"/>
      <c r="AE17" s="54"/>
      <c r="AF17" s="54"/>
      <c r="AG17" s="54"/>
      <c r="AH17" s="54"/>
    </row>
    <row r="18" spans="2:34" ht="12.75">
      <c r="B18" s="47" t="s">
        <v>28</v>
      </c>
      <c r="D18" s="54"/>
      <c r="E18" s="54"/>
      <c r="F18" s="54"/>
      <c r="G18" s="54"/>
      <c r="H18" s="54">
        <f>D18-F18</f>
        <v>0</v>
      </c>
      <c r="I18" s="55"/>
      <c r="J18" s="65">
        <f>IF(H18&lt;0,H18*(-1),0)</f>
        <v>0</v>
      </c>
      <c r="K18" s="54"/>
      <c r="L18" s="54"/>
      <c r="M18" s="54"/>
      <c r="N18" s="54"/>
      <c r="O18" s="147"/>
      <c r="P18" s="54"/>
      <c r="Q18" s="54"/>
      <c r="R18" s="54"/>
      <c r="S18" s="54"/>
      <c r="T18" s="54">
        <f>P18-R18</f>
        <v>0</v>
      </c>
      <c r="U18" s="55"/>
      <c r="V18" s="65">
        <f>IF(T18&lt;0,T18*(-1),0)</f>
        <v>0</v>
      </c>
      <c r="W18" s="54"/>
      <c r="X18" s="54"/>
      <c r="Y18" s="54"/>
      <c r="Z18" s="54"/>
      <c r="AA18" s="147"/>
      <c r="AB18" s="53">
        <f>D18+P18</f>
        <v>0</v>
      </c>
      <c r="AC18" s="54"/>
      <c r="AD18" s="53">
        <f>F18+R18</f>
        <v>0</v>
      </c>
      <c r="AE18" s="54"/>
      <c r="AF18" s="54">
        <f>AB18-AD18</f>
        <v>0</v>
      </c>
      <c r="AG18" s="55"/>
      <c r="AH18" s="65">
        <f>IF(AF18&lt;0,AF18*(-1),0)</f>
        <v>0</v>
      </c>
    </row>
    <row r="19" spans="2:34" ht="12.75">
      <c r="B19" s="58" t="s">
        <v>108</v>
      </c>
      <c r="D19" s="54"/>
      <c r="E19" s="54"/>
      <c r="F19" s="54"/>
      <c r="G19" s="54"/>
      <c r="H19" s="54">
        <f>D19-F19</f>
        <v>0</v>
      </c>
      <c r="I19" s="55"/>
      <c r="J19" s="65">
        <f>IF(H19&lt;0,H19*(-1),0)</f>
        <v>0</v>
      </c>
      <c r="K19" s="54"/>
      <c r="L19" s="54"/>
      <c r="M19" s="54"/>
      <c r="N19" s="54"/>
      <c r="O19" s="147"/>
      <c r="P19" s="54"/>
      <c r="Q19" s="54"/>
      <c r="R19" s="54"/>
      <c r="S19" s="54"/>
      <c r="T19" s="54">
        <f>P19-R19</f>
        <v>0</v>
      </c>
      <c r="U19" s="55"/>
      <c r="V19" s="65">
        <f>IF(T19&lt;0,T19*(-1),0)</f>
        <v>0</v>
      </c>
      <c r="W19" s="54"/>
      <c r="X19" s="54"/>
      <c r="Y19" s="54"/>
      <c r="Z19" s="54"/>
      <c r="AA19" s="147"/>
      <c r="AB19" s="53">
        <f>D19+P19</f>
        <v>0</v>
      </c>
      <c r="AC19" s="54"/>
      <c r="AD19" s="53">
        <f>F19+R19</f>
        <v>0</v>
      </c>
      <c r="AE19" s="54"/>
      <c r="AF19" s="54">
        <f>AB19-AD19</f>
        <v>0</v>
      </c>
      <c r="AG19" s="55"/>
      <c r="AH19" s="65">
        <f>IF(AF19&lt;0,AF19*(-1),0)</f>
        <v>0</v>
      </c>
    </row>
    <row r="20" spans="2:34" ht="15" customHeight="1">
      <c r="B20" s="67" t="s">
        <v>54</v>
      </c>
      <c r="C20" s="50"/>
      <c r="D20" s="54"/>
      <c r="E20" s="54"/>
      <c r="F20" s="54"/>
      <c r="G20" s="54"/>
      <c r="H20" s="54">
        <f>D20-F20</f>
        <v>0</v>
      </c>
      <c r="I20" s="68"/>
      <c r="J20" s="65">
        <f>IF(H20&lt;0,H20*(-1),0)</f>
        <v>0</v>
      </c>
      <c r="K20" s="54"/>
      <c r="L20" s="54"/>
      <c r="M20" s="54"/>
      <c r="N20" s="54"/>
      <c r="O20" s="151"/>
      <c r="P20" s="54"/>
      <c r="Q20" s="54"/>
      <c r="R20" s="54"/>
      <c r="S20" s="54"/>
      <c r="T20" s="54">
        <f>P20-R20</f>
        <v>0</v>
      </c>
      <c r="U20" s="68"/>
      <c r="V20" s="65">
        <f>IF(T20&lt;0,T20*(-1),0)</f>
        <v>0</v>
      </c>
      <c r="W20" s="54"/>
      <c r="X20" s="54"/>
      <c r="Y20" s="54"/>
      <c r="Z20" s="54"/>
      <c r="AA20" s="151"/>
      <c r="AB20" s="53">
        <f>D20+P20</f>
        <v>0</v>
      </c>
      <c r="AC20" s="54"/>
      <c r="AD20" s="53">
        <f>F20+R20</f>
        <v>0</v>
      </c>
      <c r="AE20" s="54"/>
      <c r="AF20" s="54">
        <f>AB20-AD20</f>
        <v>0</v>
      </c>
      <c r="AG20" s="68"/>
      <c r="AH20" s="65">
        <f>IF(AF20&lt;0,AF20*(-1),0)</f>
        <v>0</v>
      </c>
    </row>
    <row r="21" spans="2:34" ht="15" customHeight="1">
      <c r="B21" s="58" t="s">
        <v>114</v>
      </c>
      <c r="C21" s="50"/>
      <c r="D21" s="54"/>
      <c r="E21" s="54"/>
      <c r="F21" s="54"/>
      <c r="G21" s="54"/>
      <c r="H21" s="54">
        <f>D21-F21</f>
        <v>0</v>
      </c>
      <c r="I21" s="68"/>
      <c r="J21" s="65">
        <f>IF(H21&lt;0,H21*(-1),0)</f>
        <v>0</v>
      </c>
      <c r="K21" s="54"/>
      <c r="L21" s="54"/>
      <c r="M21" s="54"/>
      <c r="N21" s="54"/>
      <c r="O21" s="151"/>
      <c r="P21" s="54"/>
      <c r="Q21" s="54"/>
      <c r="R21" s="54"/>
      <c r="S21" s="54"/>
      <c r="T21" s="54">
        <f>P21-R21</f>
        <v>0</v>
      </c>
      <c r="U21" s="68"/>
      <c r="V21" s="65">
        <f>IF(T21&lt;0,T21*(-1),0)</f>
        <v>0</v>
      </c>
      <c r="W21" s="54"/>
      <c r="X21" s="54"/>
      <c r="Y21" s="54"/>
      <c r="Z21" s="54"/>
      <c r="AA21" s="151"/>
      <c r="AB21" s="53">
        <f>D21+P21</f>
        <v>0</v>
      </c>
      <c r="AC21" s="54"/>
      <c r="AD21" s="53">
        <f>F21+R21</f>
        <v>0</v>
      </c>
      <c r="AE21" s="54"/>
      <c r="AF21" s="54">
        <f>AB21-AD21</f>
        <v>0</v>
      </c>
      <c r="AG21" s="68"/>
      <c r="AH21" s="65">
        <f>IF(AF21&lt;0,AF21*(-1),0)</f>
        <v>0</v>
      </c>
    </row>
    <row r="22" spans="2:34" s="70" customFormat="1" ht="12.75">
      <c r="B22" s="69" t="s">
        <v>55</v>
      </c>
      <c r="D22" s="163" t="e">
        <f>(D20+D21)/(D18+D19)</f>
        <v>#DIV/0!</v>
      </c>
      <c r="E22" s="71"/>
      <c r="F22" s="163" t="e">
        <f>(F20+F21)/(F18+F19)</f>
        <v>#DIV/0!</v>
      </c>
      <c r="G22" s="71"/>
      <c r="H22" s="72" t="e">
        <f>D22-F22</f>
        <v>#DIV/0!</v>
      </c>
      <c r="I22" s="68"/>
      <c r="J22" s="65"/>
      <c r="K22" s="55"/>
      <c r="L22" s="55"/>
      <c r="M22" s="55"/>
      <c r="N22" s="55"/>
      <c r="O22" s="152"/>
      <c r="P22" s="163" t="e">
        <f>(P20+P21)/(P18+P19)</f>
        <v>#DIV/0!</v>
      </c>
      <c r="Q22" s="71"/>
      <c r="R22" s="163" t="e">
        <f>(R20+R21)/(R18+R19)</f>
        <v>#DIV/0!</v>
      </c>
      <c r="S22" s="71"/>
      <c r="T22" s="72" t="e">
        <f>P22-R22</f>
        <v>#DIV/0!</v>
      </c>
      <c r="U22" s="68"/>
      <c r="V22" s="65"/>
      <c r="W22" s="55"/>
      <c r="X22" s="55"/>
      <c r="Y22" s="55"/>
      <c r="Z22" s="55"/>
      <c r="AA22" s="152"/>
      <c r="AB22" s="163" t="e">
        <f>(AB20+AB21)/(AB18+AB19)</f>
        <v>#DIV/0!</v>
      </c>
      <c r="AC22" s="71"/>
      <c r="AD22" s="71" t="e">
        <f>(AD20+AD21)/(AD18+AD19)</f>
        <v>#DIV/0!</v>
      </c>
      <c r="AE22" s="71"/>
      <c r="AF22" s="54" t="e">
        <f>AB22-AD22</f>
        <v>#DIV/0!</v>
      </c>
      <c r="AG22" s="68"/>
      <c r="AH22" s="65"/>
    </row>
    <row r="23" spans="4:34" ht="6" customHeight="1">
      <c r="D23" s="73"/>
      <c r="E23" s="73"/>
      <c r="F23" s="73"/>
      <c r="G23" s="73"/>
      <c r="H23" s="74"/>
      <c r="I23" s="68"/>
      <c r="J23" s="65"/>
      <c r="K23" s="54"/>
      <c r="L23" s="54"/>
      <c r="M23" s="54"/>
      <c r="N23" s="54"/>
      <c r="O23" s="147"/>
      <c r="P23" s="73"/>
      <c r="Q23" s="73"/>
      <c r="R23" s="73"/>
      <c r="S23" s="73"/>
      <c r="T23" s="74"/>
      <c r="U23" s="68"/>
      <c r="V23" s="65"/>
      <c r="W23" s="54"/>
      <c r="X23" s="54"/>
      <c r="Y23" s="54"/>
      <c r="Z23" s="54"/>
      <c r="AA23" s="147"/>
      <c r="AB23" s="73"/>
      <c r="AC23" s="73"/>
      <c r="AD23" s="73"/>
      <c r="AE23" s="73"/>
      <c r="AF23" s="74"/>
      <c r="AG23" s="68"/>
      <c r="AH23" s="65"/>
    </row>
    <row r="24" spans="2:34" ht="15" customHeight="1">
      <c r="B24" s="62" t="s">
        <v>58</v>
      </c>
      <c r="C24" s="75"/>
      <c r="D24" s="63">
        <f>SUM(D18:D20)</f>
        <v>0</v>
      </c>
      <c r="E24" s="54"/>
      <c r="F24" s="63">
        <f>SUM(F18:F20)</f>
        <v>0</v>
      </c>
      <c r="G24" s="54"/>
      <c r="H24" s="63">
        <f>SUM(H18:H20)</f>
        <v>0</v>
      </c>
      <c r="I24" s="68"/>
      <c r="J24" s="64">
        <f>SUM(J18:J20)</f>
        <v>0</v>
      </c>
      <c r="K24" s="54"/>
      <c r="L24" s="54"/>
      <c r="M24" s="54"/>
      <c r="N24" s="54"/>
      <c r="O24" s="153"/>
      <c r="P24" s="63">
        <f>SUM(P18:P20)</f>
        <v>0</v>
      </c>
      <c r="Q24" s="54"/>
      <c r="R24" s="63">
        <f>SUM(R18:R20)</f>
        <v>0</v>
      </c>
      <c r="S24" s="54"/>
      <c r="T24" s="63">
        <f>SUM(T18:T20)</f>
        <v>0</v>
      </c>
      <c r="U24" s="68"/>
      <c r="V24" s="64">
        <f>SUM(V18:V20)</f>
        <v>0</v>
      </c>
      <c r="W24" s="54"/>
      <c r="X24" s="54"/>
      <c r="Y24" s="54"/>
      <c r="Z24" s="54"/>
      <c r="AA24" s="153"/>
      <c r="AB24" s="63">
        <f>SUM(AB18:AB20)</f>
        <v>0</v>
      </c>
      <c r="AC24" s="54"/>
      <c r="AD24" s="63">
        <f>SUM(AD18:AD20)</f>
        <v>0</v>
      </c>
      <c r="AE24" s="54"/>
      <c r="AF24" s="63">
        <f>SUM(AF18:AF20)</f>
        <v>0</v>
      </c>
      <c r="AG24" s="68"/>
      <c r="AH24" s="64">
        <f>SUM(AH18:AH20)</f>
        <v>0</v>
      </c>
    </row>
    <row r="25" spans="4:34" ht="6" customHeight="1">
      <c r="D25" s="54"/>
      <c r="E25" s="54"/>
      <c r="F25" s="54"/>
      <c r="G25" s="54"/>
      <c r="H25" s="76"/>
      <c r="I25" s="76"/>
      <c r="J25" s="54"/>
      <c r="K25" s="54"/>
      <c r="L25" s="54"/>
      <c r="M25" s="54"/>
      <c r="N25" s="54"/>
      <c r="O25" s="147"/>
      <c r="P25" s="54"/>
      <c r="Q25" s="54"/>
      <c r="R25" s="54"/>
      <c r="S25" s="54"/>
      <c r="T25" s="76"/>
      <c r="U25" s="76"/>
      <c r="V25" s="54"/>
      <c r="W25" s="54"/>
      <c r="X25" s="54"/>
      <c r="Y25" s="54"/>
      <c r="Z25" s="54"/>
      <c r="AA25" s="147"/>
      <c r="AB25" s="54"/>
      <c r="AC25" s="54"/>
      <c r="AD25" s="54"/>
      <c r="AE25" s="54"/>
      <c r="AF25" s="76"/>
      <c r="AG25" s="76"/>
      <c r="AH25" s="54"/>
    </row>
    <row r="26" spans="4:34" ht="15" customHeight="1">
      <c r="D26" s="54"/>
      <c r="E26" s="54"/>
      <c r="F26" s="54"/>
      <c r="G26" s="54"/>
      <c r="H26" s="76"/>
      <c r="I26" s="76"/>
      <c r="J26" s="54"/>
      <c r="K26" s="54"/>
      <c r="L26" s="54"/>
      <c r="M26" s="54"/>
      <c r="N26" s="54"/>
      <c r="O26" s="147"/>
      <c r="P26" s="54"/>
      <c r="Q26" s="54"/>
      <c r="R26" s="54"/>
      <c r="S26" s="54"/>
      <c r="T26" s="76"/>
      <c r="U26" s="76"/>
      <c r="V26" s="54"/>
      <c r="W26" s="54"/>
      <c r="X26" s="54"/>
      <c r="Y26" s="54"/>
      <c r="Z26" s="54"/>
      <c r="AA26" s="147"/>
      <c r="AB26" s="54"/>
      <c r="AC26" s="54"/>
      <c r="AD26" s="54"/>
      <c r="AE26" s="54"/>
      <c r="AF26" s="76"/>
      <c r="AG26" s="76"/>
      <c r="AH26" s="54"/>
    </row>
    <row r="27" spans="2:34" ht="15" customHeight="1">
      <c r="B27" s="67" t="s">
        <v>15</v>
      </c>
      <c r="C27" s="50"/>
      <c r="D27" s="54"/>
      <c r="E27" s="54"/>
      <c r="F27" s="54"/>
      <c r="G27" s="54"/>
      <c r="H27" s="76"/>
      <c r="I27" s="76"/>
      <c r="J27" s="54"/>
      <c r="K27" s="63"/>
      <c r="L27" s="54"/>
      <c r="M27" s="63"/>
      <c r="N27" s="54"/>
      <c r="O27" s="151"/>
      <c r="P27" s="54"/>
      <c r="Q27" s="54"/>
      <c r="R27" s="54"/>
      <c r="S27" s="54"/>
      <c r="T27" s="76"/>
      <c r="U27" s="76"/>
      <c r="V27" s="54"/>
      <c r="W27" s="63"/>
      <c r="X27" s="54"/>
      <c r="Y27" s="63"/>
      <c r="Z27" s="54"/>
      <c r="AA27" s="151"/>
      <c r="AB27" s="53"/>
      <c r="AC27" s="54"/>
      <c r="AD27" s="53"/>
      <c r="AE27" s="54"/>
      <c r="AF27" s="76"/>
      <c r="AG27" s="76"/>
      <c r="AH27" s="54"/>
    </row>
    <row r="28" spans="2:34" ht="12.75">
      <c r="B28" s="67" t="s">
        <v>115</v>
      </c>
      <c r="C28" s="50"/>
      <c r="D28" s="54"/>
      <c r="E28" s="54"/>
      <c r="F28" s="54"/>
      <c r="G28" s="54"/>
      <c r="H28" s="54">
        <f>D28-F28</f>
        <v>0</v>
      </c>
      <c r="I28" s="76"/>
      <c r="J28" s="65">
        <f>IF(H28&lt;0,H28*(-1),0)</f>
        <v>0</v>
      </c>
      <c r="K28" s="53"/>
      <c r="L28" s="54"/>
      <c r="M28" s="53"/>
      <c r="N28" s="54"/>
      <c r="O28" s="151"/>
      <c r="P28" s="54"/>
      <c r="Q28" s="54"/>
      <c r="R28" s="54"/>
      <c r="S28" s="54"/>
      <c r="T28" s="54">
        <f>P28-R28</f>
        <v>0</v>
      </c>
      <c r="U28" s="76"/>
      <c r="V28" s="65">
        <f>IF(T28&lt;0,T28*(-1),0)</f>
        <v>0</v>
      </c>
      <c r="W28" s="53"/>
      <c r="X28" s="54"/>
      <c r="Y28" s="53"/>
      <c r="Z28" s="54"/>
      <c r="AA28" s="151"/>
      <c r="AB28" s="53">
        <f aca="true" t="shared" si="0" ref="AB28:AB39">D28+P28</f>
        <v>0</v>
      </c>
      <c r="AC28" s="54"/>
      <c r="AD28" s="53">
        <f aca="true" t="shared" si="1" ref="AD28:AD39">F28+R28</f>
        <v>0</v>
      </c>
      <c r="AE28" s="54"/>
      <c r="AF28" s="54">
        <f>AB28-AD28</f>
        <v>0</v>
      </c>
      <c r="AG28" s="55"/>
      <c r="AH28" s="65">
        <f>IF(AF28&lt;0,AF28*(-1),0)</f>
        <v>0</v>
      </c>
    </row>
    <row r="29" spans="2:34" ht="15" customHeight="1">
      <c r="B29" s="67" t="s">
        <v>116</v>
      </c>
      <c r="C29" s="50"/>
      <c r="D29" s="54"/>
      <c r="E29" s="54"/>
      <c r="F29" s="54"/>
      <c r="G29" s="54"/>
      <c r="H29" s="54">
        <f aca="true" t="shared" si="2" ref="H29:H39">D29-F29</f>
        <v>0</v>
      </c>
      <c r="I29" s="76"/>
      <c r="J29" s="65">
        <f aca="true" t="shared" si="3" ref="J29:J40">IF(H29&lt;0,H29*(-1),0)</f>
        <v>0</v>
      </c>
      <c r="K29" s="53"/>
      <c r="L29" s="54"/>
      <c r="M29" s="53"/>
      <c r="N29" s="54"/>
      <c r="O29" s="151"/>
      <c r="P29" s="54"/>
      <c r="Q29" s="54"/>
      <c r="R29" s="54"/>
      <c r="S29" s="54"/>
      <c r="T29" s="54">
        <f aca="true" t="shared" si="4" ref="T29:T39">P29-R29</f>
        <v>0</v>
      </c>
      <c r="U29" s="76"/>
      <c r="V29" s="65">
        <f aca="true" t="shared" si="5" ref="V29:V39">IF(T29&lt;0,T29*(-1),0)</f>
        <v>0</v>
      </c>
      <c r="W29" s="53"/>
      <c r="X29" s="54"/>
      <c r="Y29" s="53"/>
      <c r="Z29" s="54"/>
      <c r="AA29" s="151"/>
      <c r="AB29" s="53">
        <f t="shared" si="0"/>
        <v>0</v>
      </c>
      <c r="AC29" s="54"/>
      <c r="AD29" s="53">
        <f t="shared" si="1"/>
        <v>0</v>
      </c>
      <c r="AE29" s="54"/>
      <c r="AF29" s="54">
        <f aca="true" t="shared" si="6" ref="AF29:AF39">AB29-AD29</f>
        <v>0</v>
      </c>
      <c r="AG29" s="55"/>
      <c r="AH29" s="65">
        <f aca="true" t="shared" si="7" ref="AH29:AH40">IF(AF29&lt;0,AF29*(-1),0)</f>
        <v>0</v>
      </c>
    </row>
    <row r="30" spans="2:34" ht="15" customHeight="1">
      <c r="B30" s="67" t="s">
        <v>117</v>
      </c>
      <c r="C30" s="50"/>
      <c r="D30" s="54"/>
      <c r="E30" s="54"/>
      <c r="F30" s="54"/>
      <c r="G30" s="54"/>
      <c r="H30" s="54">
        <f t="shared" si="2"/>
        <v>0</v>
      </c>
      <c r="I30" s="76"/>
      <c r="J30" s="65">
        <f t="shared" si="3"/>
        <v>0</v>
      </c>
      <c r="K30" s="53"/>
      <c r="L30" s="54"/>
      <c r="M30" s="53"/>
      <c r="N30" s="54"/>
      <c r="O30" s="151"/>
      <c r="P30" s="54"/>
      <c r="Q30" s="54"/>
      <c r="R30" s="54"/>
      <c r="S30" s="54"/>
      <c r="T30" s="54">
        <f t="shared" si="4"/>
        <v>0</v>
      </c>
      <c r="U30" s="76"/>
      <c r="V30" s="65">
        <f t="shared" si="5"/>
        <v>0</v>
      </c>
      <c r="W30" s="53"/>
      <c r="X30" s="54"/>
      <c r="Y30" s="53"/>
      <c r="Z30" s="54"/>
      <c r="AA30" s="151"/>
      <c r="AB30" s="53">
        <f t="shared" si="0"/>
        <v>0</v>
      </c>
      <c r="AC30" s="54"/>
      <c r="AD30" s="53">
        <f t="shared" si="1"/>
        <v>0</v>
      </c>
      <c r="AE30" s="54"/>
      <c r="AF30" s="54">
        <f t="shared" si="6"/>
        <v>0</v>
      </c>
      <c r="AG30" s="55"/>
      <c r="AH30" s="65">
        <f t="shared" si="7"/>
        <v>0</v>
      </c>
    </row>
    <row r="31" spans="2:34" ht="15" customHeight="1">
      <c r="B31" s="67" t="s">
        <v>118</v>
      </c>
      <c r="C31" s="50"/>
      <c r="D31" s="54"/>
      <c r="E31" s="54"/>
      <c r="F31" s="54"/>
      <c r="G31" s="54"/>
      <c r="H31" s="54">
        <f t="shared" si="2"/>
        <v>0</v>
      </c>
      <c r="I31" s="76"/>
      <c r="J31" s="65">
        <f t="shared" si="3"/>
        <v>0</v>
      </c>
      <c r="K31" s="53"/>
      <c r="L31" s="54"/>
      <c r="M31" s="53"/>
      <c r="N31" s="54"/>
      <c r="O31" s="151"/>
      <c r="P31" s="54"/>
      <c r="Q31" s="54"/>
      <c r="R31" s="54"/>
      <c r="S31" s="54"/>
      <c r="T31" s="54">
        <f t="shared" si="4"/>
        <v>0</v>
      </c>
      <c r="U31" s="76"/>
      <c r="V31" s="65">
        <f t="shared" si="5"/>
        <v>0</v>
      </c>
      <c r="W31" s="53"/>
      <c r="X31" s="54"/>
      <c r="Y31" s="53"/>
      <c r="Z31" s="54"/>
      <c r="AA31" s="151"/>
      <c r="AB31" s="53">
        <f t="shared" si="0"/>
        <v>0</v>
      </c>
      <c r="AC31" s="54"/>
      <c r="AD31" s="53">
        <f t="shared" si="1"/>
        <v>0</v>
      </c>
      <c r="AE31" s="54"/>
      <c r="AF31" s="54">
        <f t="shared" si="6"/>
        <v>0</v>
      </c>
      <c r="AG31" s="55"/>
      <c r="AH31" s="65">
        <f t="shared" si="7"/>
        <v>0</v>
      </c>
    </row>
    <row r="32" spans="2:34" ht="15" customHeight="1">
      <c r="B32" s="67" t="s">
        <v>119</v>
      </c>
      <c r="C32" s="50"/>
      <c r="D32" s="54"/>
      <c r="E32" s="54"/>
      <c r="F32" s="54"/>
      <c r="G32" s="54"/>
      <c r="H32" s="54">
        <f t="shared" si="2"/>
        <v>0</v>
      </c>
      <c r="I32" s="76"/>
      <c r="J32" s="65">
        <f t="shared" si="3"/>
        <v>0</v>
      </c>
      <c r="K32" s="53"/>
      <c r="L32" s="54"/>
      <c r="M32" s="53"/>
      <c r="N32" s="54"/>
      <c r="O32" s="151"/>
      <c r="P32" s="54"/>
      <c r="Q32" s="54"/>
      <c r="R32" s="54"/>
      <c r="S32" s="54"/>
      <c r="T32" s="54">
        <f t="shared" si="4"/>
        <v>0</v>
      </c>
      <c r="U32" s="76"/>
      <c r="V32" s="65">
        <f t="shared" si="5"/>
        <v>0</v>
      </c>
      <c r="W32" s="53"/>
      <c r="X32" s="54"/>
      <c r="Y32" s="53"/>
      <c r="Z32" s="54"/>
      <c r="AA32" s="151"/>
      <c r="AB32" s="53">
        <f t="shared" si="0"/>
        <v>0</v>
      </c>
      <c r="AC32" s="54"/>
      <c r="AD32" s="53">
        <f t="shared" si="1"/>
        <v>0</v>
      </c>
      <c r="AE32" s="54"/>
      <c r="AF32" s="54">
        <f t="shared" si="6"/>
        <v>0</v>
      </c>
      <c r="AG32" s="55"/>
      <c r="AH32" s="65">
        <f t="shared" si="7"/>
        <v>0</v>
      </c>
    </row>
    <row r="33" spans="2:34" ht="15" customHeight="1">
      <c r="B33" s="67" t="s">
        <v>120</v>
      </c>
      <c r="C33" s="50"/>
      <c r="D33" s="54"/>
      <c r="E33" s="54"/>
      <c r="F33" s="54"/>
      <c r="G33" s="54"/>
      <c r="H33" s="54">
        <f t="shared" si="2"/>
        <v>0</v>
      </c>
      <c r="I33" s="76"/>
      <c r="J33" s="65">
        <f t="shared" si="3"/>
        <v>0</v>
      </c>
      <c r="K33" s="53"/>
      <c r="L33" s="54"/>
      <c r="M33" s="53"/>
      <c r="N33" s="54"/>
      <c r="O33" s="151"/>
      <c r="P33" s="54"/>
      <c r="Q33" s="54"/>
      <c r="R33" s="54"/>
      <c r="S33" s="54"/>
      <c r="T33" s="54">
        <f t="shared" si="4"/>
        <v>0</v>
      </c>
      <c r="U33" s="76"/>
      <c r="V33" s="65">
        <f t="shared" si="5"/>
        <v>0</v>
      </c>
      <c r="W33" s="53"/>
      <c r="X33" s="54"/>
      <c r="Y33" s="53"/>
      <c r="Z33" s="54"/>
      <c r="AA33" s="151"/>
      <c r="AB33" s="53">
        <f t="shared" si="0"/>
        <v>0</v>
      </c>
      <c r="AC33" s="54"/>
      <c r="AD33" s="53">
        <f t="shared" si="1"/>
        <v>0</v>
      </c>
      <c r="AE33" s="54"/>
      <c r="AF33" s="54">
        <f t="shared" si="6"/>
        <v>0</v>
      </c>
      <c r="AG33" s="55"/>
      <c r="AH33" s="65">
        <f t="shared" si="7"/>
        <v>0</v>
      </c>
    </row>
    <row r="34" spans="2:34" ht="15" customHeight="1">
      <c r="B34" s="67" t="s">
        <v>121</v>
      </c>
      <c r="C34" s="50"/>
      <c r="D34" s="54"/>
      <c r="E34" s="54"/>
      <c r="F34" s="54"/>
      <c r="G34" s="54"/>
      <c r="H34" s="54">
        <f t="shared" si="2"/>
        <v>0</v>
      </c>
      <c r="I34" s="76"/>
      <c r="J34" s="65">
        <f t="shared" si="3"/>
        <v>0</v>
      </c>
      <c r="K34" s="53"/>
      <c r="L34" s="54"/>
      <c r="M34" s="53"/>
      <c r="N34" s="54"/>
      <c r="O34" s="151"/>
      <c r="P34" s="54"/>
      <c r="Q34" s="54"/>
      <c r="R34" s="54"/>
      <c r="S34" s="54"/>
      <c r="T34" s="54">
        <f t="shared" si="4"/>
        <v>0</v>
      </c>
      <c r="U34" s="76"/>
      <c r="V34" s="65">
        <f t="shared" si="5"/>
        <v>0</v>
      </c>
      <c r="W34" s="53"/>
      <c r="X34" s="54"/>
      <c r="Y34" s="53"/>
      <c r="Z34" s="54"/>
      <c r="AA34" s="151"/>
      <c r="AB34" s="53">
        <f t="shared" si="0"/>
        <v>0</v>
      </c>
      <c r="AC34" s="54"/>
      <c r="AD34" s="53">
        <f t="shared" si="1"/>
        <v>0</v>
      </c>
      <c r="AE34" s="54"/>
      <c r="AF34" s="54">
        <f t="shared" si="6"/>
        <v>0</v>
      </c>
      <c r="AG34" s="55"/>
      <c r="AH34" s="65">
        <f t="shared" si="7"/>
        <v>0</v>
      </c>
    </row>
    <row r="35" spans="2:34" ht="15" customHeight="1">
      <c r="B35" s="67" t="s">
        <v>122</v>
      </c>
      <c r="C35" s="50"/>
      <c r="D35" s="54"/>
      <c r="E35" s="54"/>
      <c r="F35" s="54"/>
      <c r="G35" s="54"/>
      <c r="H35" s="54">
        <f t="shared" si="2"/>
        <v>0</v>
      </c>
      <c r="I35" s="76"/>
      <c r="J35" s="65">
        <f t="shared" si="3"/>
        <v>0</v>
      </c>
      <c r="K35" s="53"/>
      <c r="L35" s="54"/>
      <c r="M35" s="53"/>
      <c r="N35" s="54"/>
      <c r="O35" s="151"/>
      <c r="P35" s="54"/>
      <c r="Q35" s="54"/>
      <c r="R35" s="54"/>
      <c r="S35" s="54"/>
      <c r="T35" s="54">
        <f t="shared" si="4"/>
        <v>0</v>
      </c>
      <c r="U35" s="76"/>
      <c r="V35" s="65">
        <f t="shared" si="5"/>
        <v>0</v>
      </c>
      <c r="W35" s="53"/>
      <c r="X35" s="54"/>
      <c r="Y35" s="53"/>
      <c r="Z35" s="54"/>
      <c r="AA35" s="151"/>
      <c r="AB35" s="53">
        <f t="shared" si="0"/>
        <v>0</v>
      </c>
      <c r="AC35" s="54"/>
      <c r="AD35" s="53">
        <f t="shared" si="1"/>
        <v>0</v>
      </c>
      <c r="AE35" s="54"/>
      <c r="AF35" s="54">
        <f t="shared" si="6"/>
        <v>0</v>
      </c>
      <c r="AG35" s="55"/>
      <c r="AH35" s="65">
        <f t="shared" si="7"/>
        <v>0</v>
      </c>
    </row>
    <row r="36" spans="2:34" ht="15" customHeight="1">
      <c r="B36" s="67" t="s">
        <v>123</v>
      </c>
      <c r="C36" s="50"/>
      <c r="D36" s="54"/>
      <c r="E36" s="54"/>
      <c r="F36" s="54"/>
      <c r="G36" s="54"/>
      <c r="H36" s="54">
        <f t="shared" si="2"/>
        <v>0</v>
      </c>
      <c r="I36" s="76"/>
      <c r="J36" s="65">
        <f t="shared" si="3"/>
        <v>0</v>
      </c>
      <c r="K36" s="53"/>
      <c r="L36" s="54"/>
      <c r="M36" s="53"/>
      <c r="N36" s="54"/>
      <c r="O36" s="151"/>
      <c r="P36" s="54"/>
      <c r="Q36" s="54"/>
      <c r="R36" s="54"/>
      <c r="S36" s="54"/>
      <c r="T36" s="54">
        <f t="shared" si="4"/>
        <v>0</v>
      </c>
      <c r="U36" s="76"/>
      <c r="V36" s="65">
        <f t="shared" si="5"/>
        <v>0</v>
      </c>
      <c r="W36" s="53"/>
      <c r="X36" s="54"/>
      <c r="Y36" s="53"/>
      <c r="Z36" s="54"/>
      <c r="AA36" s="151"/>
      <c r="AB36" s="53">
        <f t="shared" si="0"/>
        <v>0</v>
      </c>
      <c r="AC36" s="54"/>
      <c r="AD36" s="53">
        <f t="shared" si="1"/>
        <v>0</v>
      </c>
      <c r="AE36" s="54"/>
      <c r="AF36" s="54">
        <f t="shared" si="6"/>
        <v>0</v>
      </c>
      <c r="AG36" s="55"/>
      <c r="AH36" s="65">
        <f t="shared" si="7"/>
        <v>0</v>
      </c>
    </row>
    <row r="37" spans="2:34" ht="15" customHeight="1">
      <c r="B37" s="67" t="s">
        <v>124</v>
      </c>
      <c r="C37" s="50"/>
      <c r="D37" s="54"/>
      <c r="E37" s="54"/>
      <c r="F37" s="54"/>
      <c r="G37" s="54"/>
      <c r="H37" s="54">
        <f t="shared" si="2"/>
        <v>0</v>
      </c>
      <c r="I37" s="76"/>
      <c r="J37" s="65">
        <f t="shared" si="3"/>
        <v>0</v>
      </c>
      <c r="K37" s="53"/>
      <c r="L37" s="54"/>
      <c r="M37" s="53"/>
      <c r="N37" s="54"/>
      <c r="O37" s="151"/>
      <c r="P37" s="54"/>
      <c r="Q37" s="54"/>
      <c r="R37" s="54"/>
      <c r="S37" s="54"/>
      <c r="T37" s="54">
        <f t="shared" si="4"/>
        <v>0</v>
      </c>
      <c r="U37" s="76"/>
      <c r="V37" s="65">
        <f t="shared" si="5"/>
        <v>0</v>
      </c>
      <c r="W37" s="53"/>
      <c r="X37" s="54"/>
      <c r="Y37" s="53"/>
      <c r="Z37" s="54"/>
      <c r="AA37" s="151"/>
      <c r="AB37" s="53">
        <f t="shared" si="0"/>
        <v>0</v>
      </c>
      <c r="AC37" s="54"/>
      <c r="AD37" s="53">
        <f t="shared" si="1"/>
        <v>0</v>
      </c>
      <c r="AE37" s="54"/>
      <c r="AF37" s="54">
        <f t="shared" si="6"/>
        <v>0</v>
      </c>
      <c r="AG37" s="55"/>
      <c r="AH37" s="65">
        <f t="shared" si="7"/>
        <v>0</v>
      </c>
    </row>
    <row r="38" spans="2:34" ht="15" customHeight="1">
      <c r="B38" s="67" t="s">
        <v>125</v>
      </c>
      <c r="C38" s="50"/>
      <c r="D38" s="54"/>
      <c r="E38" s="54"/>
      <c r="F38" s="54"/>
      <c r="G38" s="54"/>
      <c r="H38" s="54">
        <f t="shared" si="2"/>
        <v>0</v>
      </c>
      <c r="I38" s="76"/>
      <c r="J38" s="65">
        <f t="shared" si="3"/>
        <v>0</v>
      </c>
      <c r="K38" s="53"/>
      <c r="L38" s="54"/>
      <c r="M38" s="53"/>
      <c r="N38" s="54"/>
      <c r="O38" s="151"/>
      <c r="P38" s="54"/>
      <c r="Q38" s="54"/>
      <c r="R38" s="54"/>
      <c r="S38" s="54"/>
      <c r="T38" s="54">
        <f t="shared" si="4"/>
        <v>0</v>
      </c>
      <c r="U38" s="76"/>
      <c r="V38" s="65">
        <f t="shared" si="5"/>
        <v>0</v>
      </c>
      <c r="W38" s="53"/>
      <c r="X38" s="54"/>
      <c r="Y38" s="53"/>
      <c r="Z38" s="54"/>
      <c r="AA38" s="151"/>
      <c r="AB38" s="53">
        <f t="shared" si="0"/>
        <v>0</v>
      </c>
      <c r="AC38" s="54"/>
      <c r="AD38" s="53">
        <f t="shared" si="1"/>
        <v>0</v>
      </c>
      <c r="AE38" s="54"/>
      <c r="AF38" s="54">
        <f t="shared" si="6"/>
        <v>0</v>
      </c>
      <c r="AG38" s="55"/>
      <c r="AH38" s="65">
        <f t="shared" si="7"/>
        <v>0</v>
      </c>
    </row>
    <row r="39" spans="2:34" ht="12.75">
      <c r="B39" s="67" t="s">
        <v>90</v>
      </c>
      <c r="D39" s="54"/>
      <c r="E39" s="54"/>
      <c r="F39" s="54"/>
      <c r="G39" s="54"/>
      <c r="H39" s="54">
        <f t="shared" si="2"/>
        <v>0</v>
      </c>
      <c r="I39" s="76"/>
      <c r="J39" s="65">
        <f t="shared" si="3"/>
        <v>0</v>
      </c>
      <c r="K39" s="54"/>
      <c r="L39" s="54"/>
      <c r="M39" s="54"/>
      <c r="N39" s="54"/>
      <c r="O39" s="147"/>
      <c r="P39" s="54"/>
      <c r="Q39" s="54"/>
      <c r="R39" s="54"/>
      <c r="S39" s="54"/>
      <c r="T39" s="54">
        <f t="shared" si="4"/>
        <v>0</v>
      </c>
      <c r="U39" s="76"/>
      <c r="V39" s="65">
        <f t="shared" si="5"/>
        <v>0</v>
      </c>
      <c r="W39" s="54"/>
      <c r="X39" s="54"/>
      <c r="Y39" s="54"/>
      <c r="Z39" s="54"/>
      <c r="AA39" s="147"/>
      <c r="AB39" s="53">
        <f t="shared" si="0"/>
        <v>0</v>
      </c>
      <c r="AC39" s="54"/>
      <c r="AD39" s="53">
        <f t="shared" si="1"/>
        <v>0</v>
      </c>
      <c r="AE39" s="54"/>
      <c r="AF39" s="54">
        <f t="shared" si="6"/>
        <v>0</v>
      </c>
      <c r="AG39" s="55"/>
      <c r="AH39" s="65">
        <f t="shared" si="7"/>
        <v>0</v>
      </c>
    </row>
    <row r="40" spans="2:34" ht="12.75">
      <c r="B40" s="62" t="s">
        <v>126</v>
      </c>
      <c r="D40" s="63">
        <f>SUM(D28:D39)</f>
        <v>0</v>
      </c>
      <c r="E40" s="54"/>
      <c r="F40" s="63">
        <f>SUM(F27:F39)</f>
        <v>0</v>
      </c>
      <c r="G40" s="54"/>
      <c r="H40" s="63">
        <f>SUM(H28:H39)</f>
        <v>0</v>
      </c>
      <c r="I40" s="68"/>
      <c r="J40" s="64">
        <f>SUM(J28:J39)</f>
        <v>0</v>
      </c>
      <c r="K40" s="54"/>
      <c r="L40" s="54"/>
      <c r="M40" s="54"/>
      <c r="N40" s="54"/>
      <c r="O40" s="147"/>
      <c r="P40" s="63">
        <f>SUM(P28:P39)</f>
        <v>0</v>
      </c>
      <c r="Q40" s="54"/>
      <c r="R40" s="63">
        <f>SUM(R28:R39)</f>
        <v>0</v>
      </c>
      <c r="S40" s="54"/>
      <c r="T40" s="63">
        <f>SUM(T28:T39)</f>
        <v>0</v>
      </c>
      <c r="U40" s="68"/>
      <c r="V40" s="64">
        <f>SUM(V28:V39)</f>
        <v>0</v>
      </c>
      <c r="W40" s="54"/>
      <c r="X40" s="54"/>
      <c r="Y40" s="54"/>
      <c r="Z40" s="54"/>
      <c r="AA40" s="147"/>
      <c r="AB40" s="63">
        <f>SUM(AB28:AB39)</f>
        <v>0</v>
      </c>
      <c r="AC40" s="54"/>
      <c r="AD40" s="63">
        <f>SUM(AD28:AD39)</f>
        <v>0</v>
      </c>
      <c r="AE40" s="54"/>
      <c r="AF40" s="63">
        <f>SUM(AF28:AF39)</f>
        <v>0</v>
      </c>
      <c r="AG40" s="68"/>
      <c r="AH40" s="64">
        <f>SUM(AH28:AH39)</f>
        <v>0</v>
      </c>
    </row>
    <row r="41" spans="2:34" ht="12.75">
      <c r="B41" s="67"/>
      <c r="D41" s="54"/>
      <c r="E41" s="54"/>
      <c r="F41" s="54"/>
      <c r="G41" s="54"/>
      <c r="H41" s="54"/>
      <c r="I41" s="76"/>
      <c r="J41" s="54"/>
      <c r="K41" s="54"/>
      <c r="L41" s="54"/>
      <c r="M41" s="54"/>
      <c r="N41" s="54"/>
      <c r="O41" s="147"/>
      <c r="P41" s="54"/>
      <c r="Q41" s="54"/>
      <c r="R41" s="54"/>
      <c r="S41" s="54"/>
      <c r="T41" s="54"/>
      <c r="U41" s="76"/>
      <c r="V41" s="54"/>
      <c r="W41" s="54"/>
      <c r="X41" s="54"/>
      <c r="Y41" s="54"/>
      <c r="Z41" s="54"/>
      <c r="AA41" s="147"/>
      <c r="AB41" s="53"/>
      <c r="AC41" s="54"/>
      <c r="AD41" s="53"/>
      <c r="AE41" s="54"/>
      <c r="AF41" s="54"/>
      <c r="AG41" s="76"/>
      <c r="AH41" s="54"/>
    </row>
    <row r="42" spans="2:34" s="58" customFormat="1" ht="18.75" customHeight="1">
      <c r="B42" s="77" t="s">
        <v>86</v>
      </c>
      <c r="C42" s="78"/>
      <c r="D42" s="79"/>
      <c r="E42" s="79"/>
      <c r="F42" s="79"/>
      <c r="G42" s="79"/>
      <c r="H42" s="79"/>
      <c r="I42" s="79"/>
      <c r="J42" s="79"/>
      <c r="K42" s="79" t="s">
        <v>2</v>
      </c>
      <c r="L42" s="79"/>
      <c r="M42" s="79" t="s">
        <v>2</v>
      </c>
      <c r="N42" s="80"/>
      <c r="O42" s="154"/>
      <c r="P42" s="79"/>
      <c r="Q42" s="79"/>
      <c r="R42" s="79"/>
      <c r="S42" s="79"/>
      <c r="T42" s="79"/>
      <c r="U42" s="79"/>
      <c r="V42" s="79"/>
      <c r="W42" s="79" t="s">
        <v>2</v>
      </c>
      <c r="X42" s="79"/>
      <c r="Y42" s="79" t="s">
        <v>2</v>
      </c>
      <c r="Z42" s="80"/>
      <c r="AA42" s="154"/>
      <c r="AB42" s="53"/>
      <c r="AC42" s="54"/>
      <c r="AD42" s="53"/>
      <c r="AE42" s="79"/>
      <c r="AF42" s="79"/>
      <c r="AG42" s="79"/>
      <c r="AH42" s="79"/>
    </row>
    <row r="43" spans="11:27" s="58" customFormat="1" ht="9" customHeight="1" thickBot="1">
      <c r="K43" s="81"/>
      <c r="L43" s="80"/>
      <c r="M43" s="81"/>
      <c r="N43" s="79"/>
      <c r="O43" s="150"/>
      <c r="W43" s="81"/>
      <c r="X43" s="80"/>
      <c r="Y43" s="81"/>
      <c r="Z43" s="79"/>
      <c r="AA43" s="150"/>
    </row>
    <row r="44" spans="2:34" s="48" customFormat="1" ht="13.5" thickTop="1">
      <c r="B44" s="48" t="s">
        <v>87</v>
      </c>
      <c r="D44" s="59"/>
      <c r="E44" s="59"/>
      <c r="F44" s="59"/>
      <c r="G44" s="59"/>
      <c r="H44" s="59">
        <f>D44-F44</f>
        <v>0</v>
      </c>
      <c r="I44" s="59"/>
      <c r="J44" s="59">
        <f>IF(H44&lt;0,H44*(-1),0)</f>
        <v>0</v>
      </c>
      <c r="O44" s="155"/>
      <c r="P44" s="59"/>
      <c r="Q44" s="59"/>
      <c r="R44" s="59"/>
      <c r="S44" s="59"/>
      <c r="T44" s="59">
        <f>P44-R44</f>
        <v>0</v>
      </c>
      <c r="U44" s="59"/>
      <c r="V44" s="59">
        <f>IF(T44&lt;0,T44*(-1),0)</f>
        <v>0</v>
      </c>
      <c r="AA44" s="155"/>
      <c r="AB44" s="172">
        <f>D44+P44</f>
        <v>0</v>
      </c>
      <c r="AC44" s="59"/>
      <c r="AD44" s="172">
        <f>F44+R44</f>
        <v>0</v>
      </c>
      <c r="AE44" s="59"/>
      <c r="AF44" s="59">
        <f>AB44-AD44</f>
        <v>0</v>
      </c>
      <c r="AG44" s="59"/>
      <c r="AH44" s="59">
        <f>IF(AF44&lt;0,AF44*(-1),0)</f>
        <v>0</v>
      </c>
    </row>
    <row r="45" spans="2:34" s="48" customFormat="1" ht="12.75">
      <c r="B45" s="48" t="s">
        <v>88</v>
      </c>
      <c r="D45" s="59"/>
      <c r="E45" s="59"/>
      <c r="F45" s="59"/>
      <c r="G45" s="59"/>
      <c r="H45" s="59">
        <f>D45-F45</f>
        <v>0</v>
      </c>
      <c r="I45" s="59"/>
      <c r="J45" s="59">
        <f>IF(H45&lt;0,H45*(-1),0)</f>
        <v>0</v>
      </c>
      <c r="O45" s="155"/>
      <c r="P45" s="59"/>
      <c r="Q45" s="59"/>
      <c r="R45" s="59"/>
      <c r="S45" s="59"/>
      <c r="T45" s="59">
        <f>P45-R45</f>
        <v>0</v>
      </c>
      <c r="U45" s="59"/>
      <c r="V45" s="59">
        <f>IF(T45&lt;0,T45*(-1),0)</f>
        <v>0</v>
      </c>
      <c r="AA45" s="155"/>
      <c r="AB45" s="172">
        <f>D45+P45</f>
        <v>0</v>
      </c>
      <c r="AC45" s="59"/>
      <c r="AD45" s="172">
        <f>F45+R45</f>
        <v>0</v>
      </c>
      <c r="AE45" s="59"/>
      <c r="AF45" s="59">
        <f>AB45-AD45</f>
        <v>0</v>
      </c>
      <c r="AG45" s="59"/>
      <c r="AH45" s="59">
        <f>IF(AF45&lt;0,AF45*(-1),0)</f>
        <v>0</v>
      </c>
    </row>
    <row r="46" spans="2:34" s="48" customFormat="1" ht="12.75">
      <c r="B46" s="48" t="s">
        <v>89</v>
      </c>
      <c r="D46" s="59"/>
      <c r="E46" s="59"/>
      <c r="F46" s="59"/>
      <c r="G46" s="59"/>
      <c r="H46" s="59">
        <f>D46-F46</f>
        <v>0</v>
      </c>
      <c r="I46" s="59"/>
      <c r="J46" s="59">
        <f>IF(H46&lt;0,H46*(-1),0)</f>
        <v>0</v>
      </c>
      <c r="O46" s="155"/>
      <c r="P46" s="59"/>
      <c r="Q46" s="59"/>
      <c r="R46" s="59"/>
      <c r="S46" s="59"/>
      <c r="T46" s="59">
        <f>P46-R46</f>
        <v>0</v>
      </c>
      <c r="U46" s="59"/>
      <c r="V46" s="59">
        <f>IF(T46&lt;0,T46*(-1),0)</f>
        <v>0</v>
      </c>
      <c r="AA46" s="155"/>
      <c r="AB46" s="172">
        <f>D46+P46</f>
        <v>0</v>
      </c>
      <c r="AC46" s="59"/>
      <c r="AD46" s="172">
        <f>F46+R46</f>
        <v>0</v>
      </c>
      <c r="AE46" s="59"/>
      <c r="AF46" s="59">
        <f>AB46-AD46</f>
        <v>0</v>
      </c>
      <c r="AG46" s="59"/>
      <c r="AH46" s="59">
        <f>IF(AF46&lt;0,AF46*(-1),0)</f>
        <v>0</v>
      </c>
    </row>
    <row r="47" spans="2:34" s="48" customFormat="1" ht="12.75">
      <c r="B47" s="48" t="s">
        <v>90</v>
      </c>
      <c r="D47" s="59"/>
      <c r="E47" s="59"/>
      <c r="F47" s="59"/>
      <c r="G47" s="59"/>
      <c r="H47" s="59">
        <f>D47-F47</f>
        <v>0</v>
      </c>
      <c r="I47" s="59"/>
      <c r="J47" s="59">
        <f>IF(H47&lt;0,H47*(-1),0)</f>
        <v>0</v>
      </c>
      <c r="O47" s="155"/>
      <c r="P47" s="59"/>
      <c r="Q47" s="59"/>
      <c r="R47" s="59"/>
      <c r="S47" s="59"/>
      <c r="T47" s="59">
        <f>P47-R47</f>
        <v>0</v>
      </c>
      <c r="U47" s="59"/>
      <c r="V47" s="59">
        <f>IF(T47&lt;0,T47*(-1),0)</f>
        <v>0</v>
      </c>
      <c r="AA47" s="155"/>
      <c r="AB47" s="172">
        <f>D47+P47</f>
        <v>0</v>
      </c>
      <c r="AC47" s="59"/>
      <c r="AD47" s="172">
        <f>F47+R47</f>
        <v>0</v>
      </c>
      <c r="AE47" s="59"/>
      <c r="AF47" s="59">
        <f>AB47-AD47</f>
        <v>0</v>
      </c>
      <c r="AG47" s="59"/>
      <c r="AH47" s="59">
        <f>IF(AF47&lt;0,AF47*(-1),0)</f>
        <v>0</v>
      </c>
    </row>
    <row r="48" spans="2:28" s="48" customFormat="1" ht="6" customHeight="1">
      <c r="B48" s="82"/>
      <c r="D48" s="59"/>
      <c r="O48" s="155"/>
      <c r="P48" s="59"/>
      <c r="AA48" s="155"/>
      <c r="AB48" s="59"/>
    </row>
    <row r="49" spans="2:34" s="48" customFormat="1" ht="12.75">
      <c r="B49" s="83" t="s">
        <v>91</v>
      </c>
      <c r="D49" s="84">
        <f>SUM(D44:D48)</f>
        <v>0</v>
      </c>
      <c r="E49" s="59"/>
      <c r="F49" s="84">
        <f>SUM(F44:F48)</f>
        <v>0</v>
      </c>
      <c r="G49" s="59"/>
      <c r="H49" s="84">
        <f>SUM(H44:H48)</f>
        <v>0</v>
      </c>
      <c r="I49" s="59"/>
      <c r="J49" s="84">
        <f>SUM(J44:J48)</f>
        <v>0</v>
      </c>
      <c r="O49" s="155"/>
      <c r="P49" s="84">
        <f>SUM(P44:P48)</f>
        <v>0</v>
      </c>
      <c r="Q49" s="59"/>
      <c r="R49" s="84">
        <f>SUM(R44:R48)</f>
        <v>0</v>
      </c>
      <c r="S49" s="59"/>
      <c r="T49" s="84">
        <f>SUM(T44:T48)</f>
        <v>0</v>
      </c>
      <c r="U49" s="59"/>
      <c r="V49" s="84">
        <f>SUM(V44:V48)</f>
        <v>0</v>
      </c>
      <c r="AA49" s="155"/>
      <c r="AB49" s="84">
        <f>SUM(AB44:AB48)</f>
        <v>0</v>
      </c>
      <c r="AC49" s="59"/>
      <c r="AD49" s="84">
        <f>SUM(AD44:AD48)</f>
        <v>0</v>
      </c>
      <c r="AE49" s="59"/>
      <c r="AF49" s="84">
        <f>SUM(AF44:AF48)</f>
        <v>0</v>
      </c>
      <c r="AG49" s="59"/>
      <c r="AH49" s="84">
        <f>SUM(AH44:AH48)</f>
        <v>0</v>
      </c>
    </row>
    <row r="50" spans="4:34" ht="4.5" customHeight="1">
      <c r="D50" s="85"/>
      <c r="F50" s="85"/>
      <c r="H50" s="85"/>
      <c r="J50" s="85"/>
      <c r="O50" s="147"/>
      <c r="P50" s="85"/>
      <c r="R50" s="85"/>
      <c r="T50" s="85"/>
      <c r="V50" s="85"/>
      <c r="AA50" s="147"/>
      <c r="AB50" s="85"/>
      <c r="AD50" s="85"/>
      <c r="AF50" s="85"/>
      <c r="AH50" s="85"/>
    </row>
    <row r="51" spans="4:34" ht="12.75">
      <c r="D51" s="53"/>
      <c r="E51" s="53"/>
      <c r="F51" s="53"/>
      <c r="G51" s="53"/>
      <c r="H51" s="53"/>
      <c r="I51" s="86"/>
      <c r="J51" s="53"/>
      <c r="K51" s="54"/>
      <c r="L51" s="54"/>
      <c r="M51" s="54"/>
      <c r="N51" s="54"/>
      <c r="O51" s="147"/>
      <c r="P51" s="53"/>
      <c r="Q51" s="53"/>
      <c r="R51" s="53"/>
      <c r="S51" s="53"/>
      <c r="T51" s="53"/>
      <c r="U51" s="86"/>
      <c r="V51" s="53"/>
      <c r="W51" s="54"/>
      <c r="X51" s="54"/>
      <c r="Y51" s="54"/>
      <c r="Z51" s="54"/>
      <c r="AA51" s="147"/>
      <c r="AB51" s="53"/>
      <c r="AC51" s="53"/>
      <c r="AD51" s="53"/>
      <c r="AE51" s="53"/>
      <c r="AF51" s="53"/>
      <c r="AG51" s="86"/>
      <c r="AH51" s="53"/>
    </row>
    <row r="52" spans="2:34" ht="15" customHeight="1">
      <c r="B52" s="62" t="s">
        <v>25</v>
      </c>
      <c r="C52" s="57"/>
      <c r="D52" s="63">
        <f>D40+D49</f>
        <v>0</v>
      </c>
      <c r="E52" s="54"/>
      <c r="F52" s="63">
        <f>F40+F49</f>
        <v>0</v>
      </c>
      <c r="G52" s="54"/>
      <c r="H52" s="63">
        <f>H40+H49</f>
        <v>0</v>
      </c>
      <c r="I52" s="54"/>
      <c r="J52" s="63">
        <f>J40+J49</f>
        <v>0</v>
      </c>
      <c r="K52" s="54"/>
      <c r="L52" s="54"/>
      <c r="M52" s="54"/>
      <c r="N52" s="54"/>
      <c r="O52" s="149"/>
      <c r="P52" s="63">
        <f>P40+P49</f>
        <v>0</v>
      </c>
      <c r="Q52" s="54"/>
      <c r="R52" s="63">
        <f>R40+R49</f>
        <v>0</v>
      </c>
      <c r="S52" s="54"/>
      <c r="T52" s="63">
        <f>T40+T49</f>
        <v>0</v>
      </c>
      <c r="U52" s="54"/>
      <c r="V52" s="63">
        <f>V40+V49</f>
        <v>0</v>
      </c>
      <c r="W52" s="54"/>
      <c r="X52" s="54"/>
      <c r="Y52" s="54"/>
      <c r="Z52" s="54"/>
      <c r="AA52" s="149"/>
      <c r="AB52" s="63">
        <f>AB40+AB49</f>
        <v>0</v>
      </c>
      <c r="AC52" s="54"/>
      <c r="AD52" s="63">
        <f>AD40+AD49</f>
        <v>0</v>
      </c>
      <c r="AE52" s="54"/>
      <c r="AF52" s="63">
        <f>AF40+AF49</f>
        <v>0</v>
      </c>
      <c r="AG52" s="54"/>
      <c r="AH52" s="63">
        <f>AH40+AH49</f>
        <v>0</v>
      </c>
    </row>
    <row r="53" spans="4:34" ht="6" customHeight="1">
      <c r="D53" s="54"/>
      <c r="E53" s="54"/>
      <c r="F53" s="54"/>
      <c r="G53" s="54"/>
      <c r="H53" s="76"/>
      <c r="I53" s="76"/>
      <c r="J53" s="54"/>
      <c r="K53" s="54"/>
      <c r="L53" s="54"/>
      <c r="M53" s="54"/>
      <c r="N53" s="54"/>
      <c r="O53" s="147"/>
      <c r="P53" s="54"/>
      <c r="Q53" s="54"/>
      <c r="R53" s="54"/>
      <c r="S53" s="54"/>
      <c r="T53" s="76"/>
      <c r="U53" s="76"/>
      <c r="V53" s="54"/>
      <c r="W53" s="54"/>
      <c r="X53" s="54"/>
      <c r="Y53" s="54"/>
      <c r="Z53" s="54"/>
      <c r="AA53" s="147"/>
      <c r="AB53" s="54"/>
      <c r="AC53" s="54"/>
      <c r="AD53" s="54"/>
      <c r="AE53" s="54"/>
      <c r="AF53" s="76"/>
      <c r="AG53" s="76"/>
      <c r="AH53" s="54"/>
    </row>
    <row r="54" spans="4:34" ht="15" customHeight="1">
      <c r="D54" s="54"/>
      <c r="E54" s="54"/>
      <c r="F54" s="54"/>
      <c r="G54" s="54"/>
      <c r="H54" s="76"/>
      <c r="I54" s="76"/>
      <c r="J54" s="54"/>
      <c r="K54" s="54"/>
      <c r="L54" s="54"/>
      <c r="M54" s="54"/>
      <c r="N54" s="54"/>
      <c r="O54" s="147"/>
      <c r="P54" s="54"/>
      <c r="Q54" s="54"/>
      <c r="R54" s="54"/>
      <c r="S54" s="54"/>
      <c r="T54" s="76"/>
      <c r="U54" s="76"/>
      <c r="V54" s="54"/>
      <c r="W54" s="54"/>
      <c r="X54" s="54"/>
      <c r="Y54" s="54"/>
      <c r="Z54" s="54"/>
      <c r="AA54" s="147"/>
      <c r="AB54" s="54"/>
      <c r="AC54" s="54"/>
      <c r="AD54" s="54"/>
      <c r="AE54" s="54"/>
      <c r="AF54" s="76"/>
      <c r="AG54" s="76"/>
      <c r="AH54" s="54"/>
    </row>
    <row r="55" spans="2:34" ht="15" customHeight="1" hidden="1">
      <c r="B55" s="87" t="s">
        <v>16</v>
      </c>
      <c r="C55" s="87"/>
      <c r="D55" s="54"/>
      <c r="E55" s="54"/>
      <c r="F55" s="54"/>
      <c r="G55" s="54"/>
      <c r="H55" s="76"/>
      <c r="I55" s="76"/>
      <c r="J55" s="54"/>
      <c r="K55" s="88"/>
      <c r="L55" s="54"/>
      <c r="M55" s="88"/>
      <c r="N55" s="54"/>
      <c r="O55" s="156"/>
      <c r="P55" s="54"/>
      <c r="Q55" s="54"/>
      <c r="R55" s="54"/>
      <c r="S55" s="54"/>
      <c r="T55" s="76"/>
      <c r="U55" s="76"/>
      <c r="V55" s="54"/>
      <c r="W55" s="88"/>
      <c r="X55" s="54"/>
      <c r="Y55" s="88"/>
      <c r="Z55" s="54"/>
      <c r="AA55" s="156"/>
      <c r="AB55" s="54"/>
      <c r="AC55" s="54"/>
      <c r="AD55" s="54"/>
      <c r="AE55" s="54"/>
      <c r="AF55" s="76"/>
      <c r="AG55" s="76"/>
      <c r="AH55" s="54"/>
    </row>
    <row r="56" spans="2:34" ht="15" customHeight="1">
      <c r="B56" s="62" t="s">
        <v>59</v>
      </c>
      <c r="C56" s="87"/>
      <c r="D56" s="63">
        <f>D24+D52</f>
        <v>0</v>
      </c>
      <c r="E56" s="54"/>
      <c r="F56" s="63">
        <f>F24+F52</f>
        <v>0</v>
      </c>
      <c r="G56" s="54"/>
      <c r="H56" s="63">
        <f>D56-F56</f>
        <v>0</v>
      </c>
      <c r="I56" s="54"/>
      <c r="J56" s="63">
        <f>J52+J24</f>
        <v>0</v>
      </c>
      <c r="K56" s="53"/>
      <c r="L56" s="54"/>
      <c r="M56" s="54"/>
      <c r="N56" s="54"/>
      <c r="O56" s="156"/>
      <c r="P56" s="63">
        <f>P24+P52</f>
        <v>0</v>
      </c>
      <c r="Q56" s="54"/>
      <c r="R56" s="63">
        <f>R24+R52</f>
        <v>0</v>
      </c>
      <c r="S56" s="54"/>
      <c r="T56" s="63">
        <f>P56-R56</f>
        <v>0</v>
      </c>
      <c r="U56" s="54"/>
      <c r="V56" s="63">
        <f>V52+V24</f>
        <v>0</v>
      </c>
      <c r="W56" s="53"/>
      <c r="X56" s="54"/>
      <c r="Y56" s="54"/>
      <c r="Z56" s="54"/>
      <c r="AA56" s="156"/>
      <c r="AB56" s="63">
        <f>AB24+AB52</f>
        <v>0</v>
      </c>
      <c r="AC56" s="54"/>
      <c r="AD56" s="63">
        <f>AD24+AD52</f>
        <v>0</v>
      </c>
      <c r="AE56" s="54"/>
      <c r="AF56" s="63">
        <f>AB56-AD56</f>
        <v>0</v>
      </c>
      <c r="AG56" s="54"/>
      <c r="AH56" s="63">
        <f>AH52+AH24</f>
        <v>0</v>
      </c>
    </row>
    <row r="57" spans="2:34" ht="12.75" customHeight="1" hidden="1">
      <c r="B57" s="87" t="s">
        <v>17</v>
      </c>
      <c r="C57" s="87"/>
      <c r="D57" s="54"/>
      <c r="E57" s="54"/>
      <c r="F57" s="54"/>
      <c r="G57" s="54"/>
      <c r="H57" s="76"/>
      <c r="I57" s="76"/>
      <c r="J57" s="54"/>
      <c r="K57" s="54"/>
      <c r="L57" s="54"/>
      <c r="M57" s="54"/>
      <c r="N57" s="54"/>
      <c r="O57" s="156"/>
      <c r="P57" s="54"/>
      <c r="Q57" s="54"/>
      <c r="R57" s="54"/>
      <c r="S57" s="54"/>
      <c r="T57" s="76"/>
      <c r="U57" s="76"/>
      <c r="V57" s="54"/>
      <c r="W57" s="54"/>
      <c r="X57" s="54"/>
      <c r="Y57" s="54"/>
      <c r="Z57" s="54"/>
      <c r="AA57" s="156"/>
      <c r="AB57" s="54"/>
      <c r="AC57" s="54"/>
      <c r="AD57" s="54"/>
      <c r="AE57" s="54"/>
      <c r="AF57" s="76"/>
      <c r="AG57" s="76"/>
      <c r="AH57" s="54"/>
    </row>
    <row r="58" spans="2:34" ht="12.75" customHeight="1" hidden="1">
      <c r="B58" s="87" t="s">
        <v>18</v>
      </c>
      <c r="C58" s="87"/>
      <c r="D58" s="54"/>
      <c r="E58" s="54"/>
      <c r="F58" s="54"/>
      <c r="G58" s="54"/>
      <c r="H58" s="76"/>
      <c r="I58" s="76"/>
      <c r="J58" s="54"/>
      <c r="K58" s="54"/>
      <c r="L58" s="54"/>
      <c r="M58" s="54"/>
      <c r="N58" s="54"/>
      <c r="O58" s="156"/>
      <c r="P58" s="54"/>
      <c r="Q58" s="54"/>
      <c r="R58" s="54"/>
      <c r="S58" s="54"/>
      <c r="T58" s="76"/>
      <c r="U58" s="76"/>
      <c r="V58" s="54"/>
      <c r="W58" s="54"/>
      <c r="X58" s="54"/>
      <c r="Y58" s="54"/>
      <c r="Z58" s="54"/>
      <c r="AA58" s="156"/>
      <c r="AB58" s="54"/>
      <c r="AC58" s="54"/>
      <c r="AD58" s="54"/>
      <c r="AE58" s="54"/>
      <c r="AF58" s="76"/>
      <c r="AG58" s="76"/>
      <c r="AH58" s="54"/>
    </row>
    <row r="59" spans="2:34" ht="12.75" customHeight="1" hidden="1">
      <c r="B59" s="87" t="s">
        <v>19</v>
      </c>
      <c r="C59" s="87"/>
      <c r="D59" s="54"/>
      <c r="E59" s="54"/>
      <c r="F59" s="54"/>
      <c r="G59" s="54"/>
      <c r="H59" s="76"/>
      <c r="I59" s="76"/>
      <c r="J59" s="54"/>
      <c r="K59" s="54"/>
      <c r="L59" s="54"/>
      <c r="M59" s="54"/>
      <c r="N59" s="54"/>
      <c r="O59" s="156"/>
      <c r="P59" s="54"/>
      <c r="Q59" s="54"/>
      <c r="R59" s="54"/>
      <c r="S59" s="54"/>
      <c r="T59" s="76"/>
      <c r="U59" s="76"/>
      <c r="V59" s="54"/>
      <c r="W59" s="54"/>
      <c r="X59" s="54"/>
      <c r="Y59" s="54"/>
      <c r="Z59" s="54"/>
      <c r="AA59" s="156"/>
      <c r="AB59" s="54"/>
      <c r="AC59" s="54"/>
      <c r="AD59" s="54"/>
      <c r="AE59" s="54"/>
      <c r="AF59" s="76"/>
      <c r="AG59" s="76"/>
      <c r="AH59" s="54"/>
    </row>
    <row r="60" spans="2:34" ht="12.75" customHeight="1" hidden="1">
      <c r="B60" s="87" t="s">
        <v>20</v>
      </c>
      <c r="C60" s="87"/>
      <c r="D60" s="54"/>
      <c r="E60" s="54"/>
      <c r="F60" s="54"/>
      <c r="G60" s="54"/>
      <c r="H60" s="76"/>
      <c r="I60" s="76"/>
      <c r="J60" s="54"/>
      <c r="K60" s="54"/>
      <c r="L60" s="54"/>
      <c r="M60" s="54"/>
      <c r="N60" s="54"/>
      <c r="O60" s="156"/>
      <c r="P60" s="54"/>
      <c r="Q60" s="54"/>
      <c r="R60" s="54"/>
      <c r="S60" s="54"/>
      <c r="T60" s="76"/>
      <c r="U60" s="76"/>
      <c r="V60" s="54"/>
      <c r="W60" s="54"/>
      <c r="X60" s="54"/>
      <c r="Y60" s="54"/>
      <c r="Z60" s="54"/>
      <c r="AA60" s="156"/>
      <c r="AB60" s="54"/>
      <c r="AC60" s="54"/>
      <c r="AD60" s="54"/>
      <c r="AE60" s="54"/>
      <c r="AF60" s="76"/>
      <c r="AG60" s="76"/>
      <c r="AH60" s="54"/>
    </row>
    <row r="61" spans="1:34" ht="12.75" customHeight="1" hidden="1">
      <c r="A61" s="57"/>
      <c r="B61" s="89" t="s">
        <v>21</v>
      </c>
      <c r="C61" s="89"/>
      <c r="D61" s="90"/>
      <c r="E61" s="90"/>
      <c r="F61" s="90"/>
      <c r="G61" s="90"/>
      <c r="H61" s="90"/>
      <c r="I61" s="90"/>
      <c r="J61" s="90"/>
      <c r="K61" s="54"/>
      <c r="L61" s="54"/>
      <c r="M61" s="54"/>
      <c r="N61" s="54"/>
      <c r="O61" s="157"/>
      <c r="P61" s="90"/>
      <c r="Q61" s="90"/>
      <c r="R61" s="90"/>
      <c r="S61" s="90"/>
      <c r="T61" s="90"/>
      <c r="U61" s="90"/>
      <c r="V61" s="90"/>
      <c r="W61" s="54"/>
      <c r="X61" s="54"/>
      <c r="Y61" s="54"/>
      <c r="Z61" s="54"/>
      <c r="AA61" s="157"/>
      <c r="AB61" s="90"/>
      <c r="AC61" s="90"/>
      <c r="AD61" s="90"/>
      <c r="AE61" s="90"/>
      <c r="AF61" s="90"/>
      <c r="AG61" s="90"/>
      <c r="AH61" s="90"/>
    </row>
    <row r="62" spans="1:34" ht="12.75" customHeight="1" hidden="1">
      <c r="A62" s="57"/>
      <c r="B62" s="89" t="s">
        <v>22</v>
      </c>
      <c r="C62" s="89"/>
      <c r="D62" s="90"/>
      <c r="E62" s="90"/>
      <c r="F62" s="90"/>
      <c r="G62" s="90"/>
      <c r="H62" s="90"/>
      <c r="I62" s="90"/>
      <c r="J62" s="90"/>
      <c r="K62" s="54"/>
      <c r="L62" s="54"/>
      <c r="M62" s="54"/>
      <c r="N62" s="54"/>
      <c r="O62" s="157"/>
      <c r="P62" s="90"/>
      <c r="Q62" s="90"/>
      <c r="R62" s="90"/>
      <c r="S62" s="90"/>
      <c r="T62" s="90"/>
      <c r="U62" s="90"/>
      <c r="V62" s="90"/>
      <c r="W62" s="54"/>
      <c r="X62" s="54"/>
      <c r="Y62" s="54"/>
      <c r="Z62" s="54"/>
      <c r="AA62" s="157"/>
      <c r="AB62" s="90"/>
      <c r="AC62" s="90"/>
      <c r="AD62" s="90"/>
      <c r="AE62" s="90"/>
      <c r="AF62" s="90"/>
      <c r="AG62" s="90"/>
      <c r="AH62" s="90"/>
    </row>
    <row r="63" spans="2:34" s="57" customFormat="1" ht="12.75" customHeight="1" hidden="1">
      <c r="B63" s="89" t="s">
        <v>23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157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157"/>
      <c r="AB63" s="90"/>
      <c r="AC63" s="90"/>
      <c r="AD63" s="90"/>
      <c r="AE63" s="90"/>
      <c r="AF63" s="90"/>
      <c r="AG63" s="90"/>
      <c r="AH63" s="90"/>
    </row>
    <row r="64" spans="2:34" s="57" customFormat="1" ht="12.75" customHeight="1" hidden="1">
      <c r="B64" s="57" t="s">
        <v>24</v>
      </c>
      <c r="D64" s="91"/>
      <c r="E64" s="90"/>
      <c r="F64" s="91"/>
      <c r="G64" s="90"/>
      <c r="H64" s="91"/>
      <c r="I64" s="90"/>
      <c r="J64" s="91"/>
      <c r="K64" s="90"/>
      <c r="L64" s="90"/>
      <c r="M64" s="90"/>
      <c r="N64" s="90"/>
      <c r="O64" s="149"/>
      <c r="P64" s="91"/>
      <c r="Q64" s="90"/>
      <c r="R64" s="91"/>
      <c r="S64" s="90"/>
      <c r="T64" s="91"/>
      <c r="U64" s="90"/>
      <c r="V64" s="91"/>
      <c r="W64" s="90"/>
      <c r="X64" s="90"/>
      <c r="Y64" s="90"/>
      <c r="Z64" s="90"/>
      <c r="AA64" s="149"/>
      <c r="AB64" s="91"/>
      <c r="AC64" s="90"/>
      <c r="AD64" s="91"/>
      <c r="AE64" s="90"/>
      <c r="AF64" s="91"/>
      <c r="AG64" s="90"/>
      <c r="AH64" s="91"/>
    </row>
    <row r="65" spans="4:34" s="57" customFormat="1" ht="12.75" customHeight="1" hidden="1">
      <c r="D65" s="92"/>
      <c r="E65" s="90"/>
      <c r="F65" s="92"/>
      <c r="G65" s="90"/>
      <c r="H65" s="92"/>
      <c r="I65" s="90"/>
      <c r="J65" s="92"/>
      <c r="K65" s="90"/>
      <c r="L65" s="90"/>
      <c r="M65" s="90"/>
      <c r="N65" s="90"/>
      <c r="O65" s="149"/>
      <c r="P65" s="92"/>
      <c r="Q65" s="90"/>
      <c r="R65" s="92"/>
      <c r="S65" s="90"/>
      <c r="T65" s="92"/>
      <c r="U65" s="90"/>
      <c r="V65" s="92"/>
      <c r="W65" s="90"/>
      <c r="X65" s="90"/>
      <c r="Y65" s="90"/>
      <c r="Z65" s="90"/>
      <c r="AA65" s="149"/>
      <c r="AB65" s="92"/>
      <c r="AC65" s="90"/>
      <c r="AD65" s="92"/>
      <c r="AE65" s="90"/>
      <c r="AF65" s="92"/>
      <c r="AG65" s="90"/>
      <c r="AH65" s="92"/>
    </row>
    <row r="66" spans="2:34" s="57" customFormat="1" ht="15" customHeight="1" hidden="1">
      <c r="B66" s="75" t="s">
        <v>25</v>
      </c>
      <c r="C66" s="75"/>
      <c r="D66" s="92"/>
      <c r="E66" s="90"/>
      <c r="F66" s="92"/>
      <c r="G66" s="90"/>
      <c r="H66" s="92"/>
      <c r="I66" s="90"/>
      <c r="J66" s="92"/>
      <c r="K66" s="93"/>
      <c r="L66" s="90"/>
      <c r="M66" s="88"/>
      <c r="N66" s="90"/>
      <c r="O66" s="153"/>
      <c r="P66" s="92"/>
      <c r="Q66" s="90"/>
      <c r="R66" s="92"/>
      <c r="S66" s="90"/>
      <c r="T66" s="92"/>
      <c r="U66" s="90"/>
      <c r="V66" s="92"/>
      <c r="W66" s="93"/>
      <c r="X66" s="90"/>
      <c r="Y66" s="88"/>
      <c r="Z66" s="90"/>
      <c r="AA66" s="153"/>
      <c r="AB66" s="92"/>
      <c r="AC66" s="90"/>
      <c r="AD66" s="92"/>
      <c r="AE66" s="90"/>
      <c r="AF66" s="92"/>
      <c r="AG66" s="90"/>
      <c r="AH66" s="92"/>
    </row>
    <row r="67" spans="4:34" s="57" customFormat="1" ht="7.5" customHeight="1">
      <c r="D67" s="94"/>
      <c r="E67" s="90"/>
      <c r="F67" s="94"/>
      <c r="G67" s="90"/>
      <c r="H67" s="94"/>
      <c r="I67" s="90"/>
      <c r="J67" s="94"/>
      <c r="K67" s="94"/>
      <c r="L67" s="90"/>
      <c r="M67" s="90"/>
      <c r="N67" s="90"/>
      <c r="O67" s="149"/>
      <c r="P67" s="94"/>
      <c r="Q67" s="90"/>
      <c r="R67" s="94"/>
      <c r="S67" s="90"/>
      <c r="T67" s="94"/>
      <c r="U67" s="90"/>
      <c r="V67" s="94"/>
      <c r="W67" s="94"/>
      <c r="X67" s="90"/>
      <c r="Y67" s="90"/>
      <c r="Z67" s="90"/>
      <c r="AA67" s="149"/>
      <c r="AB67" s="94"/>
      <c r="AC67" s="90"/>
      <c r="AD67" s="94"/>
      <c r="AE67" s="90"/>
      <c r="AF67" s="94"/>
      <c r="AG67" s="90"/>
      <c r="AH67" s="94"/>
    </row>
    <row r="68" spans="3:34" s="57" customFormat="1" ht="15" customHeight="1">
      <c r="C68" s="47"/>
      <c r="D68" s="94"/>
      <c r="E68" s="90"/>
      <c r="F68" s="94"/>
      <c r="G68" s="94"/>
      <c r="H68" s="94"/>
      <c r="I68" s="94"/>
      <c r="J68" s="94"/>
      <c r="K68" s="92"/>
      <c r="L68" s="90"/>
      <c r="M68" s="92"/>
      <c r="N68" s="90"/>
      <c r="O68" s="147"/>
      <c r="P68" s="94"/>
      <c r="Q68" s="90"/>
      <c r="R68" s="94"/>
      <c r="S68" s="94"/>
      <c r="T68" s="94"/>
      <c r="U68" s="94"/>
      <c r="V68" s="94"/>
      <c r="W68" s="92"/>
      <c r="X68" s="90"/>
      <c r="Y68" s="92"/>
      <c r="Z68" s="90"/>
      <c r="AA68" s="147"/>
      <c r="AB68" s="94"/>
      <c r="AC68" s="90"/>
      <c r="AD68" s="94"/>
      <c r="AE68" s="94"/>
      <c r="AF68" s="94"/>
      <c r="AG68" s="94"/>
      <c r="AH68" s="94"/>
    </row>
    <row r="69" spans="1:34" s="57" customFormat="1" ht="21" customHeight="1">
      <c r="A69" s="47"/>
      <c r="B69" s="67" t="s">
        <v>48</v>
      </c>
      <c r="C69" s="47"/>
      <c r="D69" s="95">
        <f>D56*D71</f>
        <v>0</v>
      </c>
      <c r="E69" s="95"/>
      <c r="F69" s="95"/>
      <c r="G69" s="54"/>
      <c r="H69" s="95">
        <f>D69-F69</f>
        <v>0</v>
      </c>
      <c r="I69" s="54"/>
      <c r="J69" s="95">
        <f>IF(H69&lt;0,H69*(-1),0)</f>
        <v>0</v>
      </c>
      <c r="K69" s="94"/>
      <c r="L69" s="90"/>
      <c r="M69" s="94"/>
      <c r="N69" s="90"/>
      <c r="O69" s="147"/>
      <c r="P69" s="95">
        <f>P56*P71</f>
        <v>0</v>
      </c>
      <c r="Q69" s="95"/>
      <c r="R69" s="95"/>
      <c r="S69" s="54"/>
      <c r="T69" s="95">
        <f>P69-R69</f>
        <v>0</v>
      </c>
      <c r="U69" s="54"/>
      <c r="V69" s="95">
        <f>IF(T69&lt;0,T69*(-1),0)</f>
        <v>0</v>
      </c>
      <c r="W69" s="94"/>
      <c r="X69" s="90"/>
      <c r="Y69" s="94"/>
      <c r="Z69" s="90"/>
      <c r="AA69" s="147"/>
      <c r="AB69" s="95">
        <f>AB56*AB71</f>
        <v>0</v>
      </c>
      <c r="AC69" s="95"/>
      <c r="AD69" s="95"/>
      <c r="AE69" s="54"/>
      <c r="AF69" s="95">
        <f>AB69-AD69</f>
        <v>0</v>
      </c>
      <c r="AG69" s="54"/>
      <c r="AH69" s="95">
        <f>IF(AF69&lt;0,AF69*(-1),0)</f>
        <v>0</v>
      </c>
    </row>
    <row r="70" spans="1:34" s="57" customFormat="1" ht="15" customHeight="1">
      <c r="A70" s="47"/>
      <c r="B70" s="67" t="s">
        <v>57</v>
      </c>
      <c r="C70" s="96"/>
      <c r="D70" s="63">
        <f>D69+D56</f>
        <v>0</v>
      </c>
      <c r="E70" s="63"/>
      <c r="F70" s="63">
        <f>F56+F69</f>
        <v>0</v>
      </c>
      <c r="G70" s="54"/>
      <c r="H70" s="63">
        <f>D70-F70</f>
        <v>0</v>
      </c>
      <c r="I70" s="54"/>
      <c r="J70" s="63">
        <f>J56+J69</f>
        <v>0</v>
      </c>
      <c r="K70" s="92"/>
      <c r="L70" s="90"/>
      <c r="M70" s="92"/>
      <c r="N70" s="90"/>
      <c r="O70" s="158"/>
      <c r="P70" s="63">
        <f>P69+P56</f>
        <v>0</v>
      </c>
      <c r="Q70" s="63"/>
      <c r="R70" s="63">
        <f>R56+R69</f>
        <v>0</v>
      </c>
      <c r="S70" s="54"/>
      <c r="T70" s="63">
        <f>P70-R70</f>
        <v>0</v>
      </c>
      <c r="U70" s="54"/>
      <c r="V70" s="63">
        <f>V56+V69</f>
        <v>0</v>
      </c>
      <c r="W70" s="92"/>
      <c r="X70" s="90"/>
      <c r="Y70" s="92"/>
      <c r="Z70" s="90"/>
      <c r="AA70" s="158"/>
      <c r="AB70" s="63">
        <f>AB69+AB56</f>
        <v>0</v>
      </c>
      <c r="AC70" s="63"/>
      <c r="AD70" s="63">
        <f>AD56+AD69</f>
        <v>0</v>
      </c>
      <c r="AE70" s="54"/>
      <c r="AF70" s="63">
        <f>AB70-AD70</f>
        <v>0</v>
      </c>
      <c r="AG70" s="54"/>
      <c r="AH70" s="63">
        <f>AH56+AH69</f>
        <v>0</v>
      </c>
    </row>
    <row r="71" spans="1:34" s="103" customFormat="1" ht="15" customHeight="1">
      <c r="A71" s="97"/>
      <c r="B71" s="98" t="s">
        <v>56</v>
      </c>
      <c r="C71" s="99"/>
      <c r="D71" s="100"/>
      <c r="E71" s="60"/>
      <c r="F71" s="100" t="e">
        <f>F69/(F56+F69)</f>
        <v>#DIV/0!</v>
      </c>
      <c r="G71" s="60"/>
      <c r="H71" s="60" t="e">
        <f>D71-F71</f>
        <v>#DIV/0!</v>
      </c>
      <c r="I71" s="60"/>
      <c r="J71" s="60"/>
      <c r="K71" s="101"/>
      <c r="L71" s="102"/>
      <c r="M71" s="101"/>
      <c r="N71" s="102"/>
      <c r="O71" s="159"/>
      <c r="P71" s="100"/>
      <c r="Q71" s="60"/>
      <c r="R71" s="100" t="e">
        <f>R69/(R56+R69)</f>
        <v>#DIV/0!</v>
      </c>
      <c r="S71" s="60"/>
      <c r="T71" s="60" t="e">
        <f>P71-R71</f>
        <v>#DIV/0!</v>
      </c>
      <c r="U71" s="60"/>
      <c r="V71" s="60"/>
      <c r="W71" s="101"/>
      <c r="X71" s="102"/>
      <c r="Y71" s="101"/>
      <c r="Z71" s="102"/>
      <c r="AA71" s="159"/>
      <c r="AB71" s="100"/>
      <c r="AC71" s="60"/>
      <c r="AD71" s="100" t="e">
        <f>AD69/(AD56+AD69)</f>
        <v>#DIV/0!</v>
      </c>
      <c r="AE71" s="60"/>
      <c r="AF71" s="60" t="e">
        <f>AB71-AD71</f>
        <v>#DIV/0!</v>
      </c>
      <c r="AG71" s="60"/>
      <c r="AH71" s="60"/>
    </row>
    <row r="72" spans="1:34" s="58" customFormat="1" ht="15" customHeight="1" hidden="1">
      <c r="A72" s="48"/>
      <c r="B72" s="83"/>
      <c r="C72" s="104"/>
      <c r="D72" s="59"/>
      <c r="E72" s="59"/>
      <c r="F72" s="59"/>
      <c r="G72" s="59"/>
      <c r="H72" s="59"/>
      <c r="I72" s="59"/>
      <c r="J72" s="59"/>
      <c r="K72" s="105"/>
      <c r="L72" s="106"/>
      <c r="M72" s="105"/>
      <c r="N72" s="106"/>
      <c r="O72" s="160"/>
      <c r="P72" s="59"/>
      <c r="Q72" s="59"/>
      <c r="R72" s="59"/>
      <c r="S72" s="59"/>
      <c r="T72" s="59"/>
      <c r="U72" s="59"/>
      <c r="V72" s="59"/>
      <c r="W72" s="105"/>
      <c r="X72" s="106"/>
      <c r="Y72" s="105"/>
      <c r="Z72" s="106"/>
      <c r="AA72" s="160"/>
      <c r="AB72" s="59"/>
      <c r="AC72" s="59"/>
      <c r="AD72" s="59"/>
      <c r="AE72" s="59"/>
      <c r="AF72" s="59"/>
      <c r="AG72" s="59"/>
      <c r="AH72" s="59"/>
    </row>
    <row r="73" spans="1:34" s="58" customFormat="1" ht="15" customHeight="1">
      <c r="A73" s="48"/>
      <c r="B73" s="107" t="s">
        <v>92</v>
      </c>
      <c r="C73" s="104"/>
      <c r="D73" s="77" t="s">
        <v>93</v>
      </c>
      <c r="E73" s="59"/>
      <c r="F73" s="59"/>
      <c r="G73" s="59"/>
      <c r="H73" s="59"/>
      <c r="I73" s="59"/>
      <c r="J73" s="59"/>
      <c r="K73" s="105"/>
      <c r="L73" s="106"/>
      <c r="M73" s="105"/>
      <c r="N73" s="106"/>
      <c r="O73" s="160"/>
      <c r="P73" s="77" t="s">
        <v>93</v>
      </c>
      <c r="Q73" s="59"/>
      <c r="R73" s="59"/>
      <c r="S73" s="59"/>
      <c r="T73" s="59"/>
      <c r="U73" s="59"/>
      <c r="V73" s="59"/>
      <c r="W73" s="105"/>
      <c r="X73" s="106"/>
      <c r="Y73" s="105"/>
      <c r="Z73" s="106"/>
      <c r="AA73" s="160"/>
      <c r="AB73" s="77" t="s">
        <v>93</v>
      </c>
      <c r="AC73" s="59"/>
      <c r="AD73" s="59"/>
      <c r="AE73" s="59"/>
      <c r="AF73" s="59"/>
      <c r="AG73" s="59"/>
      <c r="AH73" s="59"/>
    </row>
    <row r="74" spans="1:34" s="58" customFormat="1" ht="15" customHeight="1">
      <c r="A74" s="48"/>
      <c r="C74" s="104"/>
      <c r="D74" s="77"/>
      <c r="E74" s="59"/>
      <c r="F74" s="59"/>
      <c r="G74" s="59"/>
      <c r="H74" s="59"/>
      <c r="I74" s="59"/>
      <c r="J74" s="59"/>
      <c r="K74" s="105"/>
      <c r="L74" s="106"/>
      <c r="M74" s="105"/>
      <c r="N74" s="106"/>
      <c r="O74" s="160"/>
      <c r="P74" s="77"/>
      <c r="Q74" s="59"/>
      <c r="R74" s="59"/>
      <c r="S74" s="59"/>
      <c r="T74" s="59"/>
      <c r="U74" s="59"/>
      <c r="V74" s="59"/>
      <c r="W74" s="105"/>
      <c r="X74" s="106"/>
      <c r="Y74" s="105"/>
      <c r="Z74" s="106"/>
      <c r="AA74" s="160"/>
      <c r="AB74" s="77"/>
      <c r="AC74" s="59"/>
      <c r="AD74" s="59"/>
      <c r="AE74" s="59"/>
      <c r="AF74" s="59"/>
      <c r="AG74" s="59"/>
      <c r="AH74" s="59"/>
    </row>
    <row r="75" spans="2:34" ht="15" customHeight="1">
      <c r="B75" s="108" t="s">
        <v>1</v>
      </c>
      <c r="C75" s="109"/>
      <c r="D75" s="65"/>
      <c r="E75" s="53"/>
      <c r="F75" s="54">
        <f>-J70</f>
        <v>0</v>
      </c>
      <c r="G75" s="53"/>
      <c r="H75" s="54"/>
      <c r="I75" s="53"/>
      <c r="J75" s="54"/>
      <c r="K75" s="95"/>
      <c r="L75" s="54"/>
      <c r="M75" s="95"/>
      <c r="N75" s="54"/>
      <c r="O75" s="161"/>
      <c r="P75" s="65"/>
      <c r="Q75" s="53"/>
      <c r="R75" s="54">
        <f>-V70</f>
        <v>0</v>
      </c>
      <c r="S75" s="53"/>
      <c r="T75" s="54"/>
      <c r="U75" s="53"/>
      <c r="V75" s="54"/>
      <c r="W75" s="95"/>
      <c r="X75" s="54"/>
      <c r="Y75" s="95"/>
      <c r="Z75" s="54"/>
      <c r="AA75" s="161"/>
      <c r="AB75" s="65"/>
      <c r="AC75" s="53"/>
      <c r="AD75" s="54">
        <f>-AH70</f>
        <v>0</v>
      </c>
      <c r="AE75" s="53"/>
      <c r="AF75" s="54"/>
      <c r="AG75" s="53"/>
      <c r="AH75" s="54"/>
    </row>
    <row r="76" spans="2:34" ht="22.5" customHeight="1">
      <c r="B76" s="62" t="s">
        <v>47</v>
      </c>
      <c r="C76" s="96"/>
      <c r="D76" s="63">
        <f>D70</f>
        <v>0</v>
      </c>
      <c r="E76" s="53"/>
      <c r="F76" s="63">
        <f>F70-J70</f>
        <v>0</v>
      </c>
      <c r="G76" s="53"/>
      <c r="H76" s="63"/>
      <c r="I76" s="53"/>
      <c r="J76" s="63">
        <f>IF(H76&lt;0,H76*(-1),0)</f>
        <v>0</v>
      </c>
      <c r="K76" s="54"/>
      <c r="L76" s="54"/>
      <c r="M76" s="54"/>
      <c r="N76" s="54"/>
      <c r="O76" s="158"/>
      <c r="P76" s="63">
        <f>P70</f>
        <v>0</v>
      </c>
      <c r="Q76" s="53"/>
      <c r="R76" s="63">
        <f>R70-V70</f>
        <v>0</v>
      </c>
      <c r="S76" s="53"/>
      <c r="T76" s="63"/>
      <c r="U76" s="53"/>
      <c r="V76" s="63">
        <f>IF(T76&lt;0,T76*(-1),0)</f>
        <v>0</v>
      </c>
      <c r="W76" s="54"/>
      <c r="X76" s="54"/>
      <c r="Y76" s="54"/>
      <c r="Z76" s="54"/>
      <c r="AA76" s="158"/>
      <c r="AB76" s="63">
        <f>AB70</f>
        <v>0</v>
      </c>
      <c r="AC76" s="53"/>
      <c r="AD76" s="63">
        <f>AD70-AH70</f>
        <v>0</v>
      </c>
      <c r="AE76" s="53"/>
      <c r="AF76" s="63"/>
      <c r="AG76" s="53"/>
      <c r="AH76" s="63">
        <f>IF(AF76&lt;0,AF76*(-1),0)</f>
        <v>0</v>
      </c>
    </row>
    <row r="77" spans="1:34" ht="10.5" customHeight="1" thickBot="1">
      <c r="A77" s="57"/>
      <c r="B77" s="57"/>
      <c r="C77" s="57"/>
      <c r="D77" s="110"/>
      <c r="E77" s="111"/>
      <c r="F77" s="110"/>
      <c r="G77" s="111"/>
      <c r="H77" s="110"/>
      <c r="I77" s="111"/>
      <c r="J77" s="110"/>
      <c r="L77" s="85"/>
      <c r="N77" s="85"/>
      <c r="O77" s="149"/>
      <c r="P77" s="110"/>
      <c r="Q77" s="111"/>
      <c r="R77" s="110"/>
      <c r="S77" s="111"/>
      <c r="T77" s="110"/>
      <c r="U77" s="111"/>
      <c r="V77" s="110"/>
      <c r="X77" s="85"/>
      <c r="Z77" s="85"/>
      <c r="AA77" s="149"/>
      <c r="AB77" s="110"/>
      <c r="AC77" s="111"/>
      <c r="AD77" s="110"/>
      <c r="AE77" s="111"/>
      <c r="AF77" s="110"/>
      <c r="AG77" s="111"/>
      <c r="AH77" s="110"/>
    </row>
    <row r="78" spans="15:27" ht="13.5" thickTop="1">
      <c r="O78" s="147"/>
      <c r="AA78" s="147"/>
    </row>
    <row r="79" spans="15:27" ht="3.75" customHeight="1">
      <c r="O79" s="147"/>
      <c r="AA79" s="147"/>
    </row>
    <row r="80" spans="4:34" ht="4.5" customHeight="1">
      <c r="D80" s="54"/>
      <c r="E80" s="53"/>
      <c r="F80" s="54"/>
      <c r="G80" s="53"/>
      <c r="H80" s="54"/>
      <c r="I80" s="53"/>
      <c r="J80" s="54"/>
      <c r="K80" s="54"/>
      <c r="L80" s="53"/>
      <c r="M80" s="54"/>
      <c r="N80" s="53"/>
      <c r="O80" s="147"/>
      <c r="P80" s="54"/>
      <c r="Q80" s="53"/>
      <c r="R80" s="54"/>
      <c r="S80" s="53"/>
      <c r="T80" s="54"/>
      <c r="U80" s="53"/>
      <c r="V80" s="54"/>
      <c r="W80" s="54"/>
      <c r="X80" s="53"/>
      <c r="Y80" s="54"/>
      <c r="Z80" s="53"/>
      <c r="AA80" s="147"/>
      <c r="AB80" s="54"/>
      <c r="AC80" s="53"/>
      <c r="AD80" s="54"/>
      <c r="AE80" s="53"/>
      <c r="AF80" s="54"/>
      <c r="AG80" s="53"/>
      <c r="AH80" s="54"/>
    </row>
    <row r="81" spans="1:34" ht="25.5">
      <c r="A81" s="57"/>
      <c r="B81" s="112" t="s">
        <v>6</v>
      </c>
      <c r="C81" s="113"/>
      <c r="D81" s="54">
        <f>D14-D76</f>
        <v>0</v>
      </c>
      <c r="E81" s="54"/>
      <c r="F81" s="54">
        <f>F14-F76</f>
        <v>0</v>
      </c>
      <c r="G81" s="54"/>
      <c r="H81" s="54"/>
      <c r="I81" s="54"/>
      <c r="J81" s="54"/>
      <c r="K81" s="63"/>
      <c r="L81" s="53"/>
      <c r="M81" s="63"/>
      <c r="N81" s="53"/>
      <c r="O81" s="162"/>
      <c r="P81" s="54">
        <f>P14-P76</f>
        <v>0</v>
      </c>
      <c r="Q81" s="54"/>
      <c r="R81" s="54">
        <f>R14-R76</f>
        <v>0</v>
      </c>
      <c r="S81" s="54"/>
      <c r="T81" s="54"/>
      <c r="U81" s="54"/>
      <c r="V81" s="54"/>
      <c r="W81" s="63"/>
      <c r="X81" s="53"/>
      <c r="Y81" s="63"/>
      <c r="Z81" s="53"/>
      <c r="AA81" s="162"/>
      <c r="AB81" s="54">
        <f>AB14-AB76</f>
        <v>0</v>
      </c>
      <c r="AC81" s="54"/>
      <c r="AD81" s="54">
        <f>AD14-AD76</f>
        <v>0</v>
      </c>
      <c r="AE81" s="54"/>
      <c r="AF81" s="54"/>
      <c r="AG81" s="54"/>
      <c r="AH81" s="54"/>
    </row>
  </sheetData>
  <sheetProtection/>
  <mergeCells count="3">
    <mergeCell ref="D4:J4"/>
    <mergeCell ref="P4:V4"/>
    <mergeCell ref="AB4:AH4"/>
  </mergeCells>
  <printOptions/>
  <pageMargins left="0.25" right="0.25" top="0.75" bottom="0.75" header="0.3" footer="0.3"/>
  <pageSetup fitToHeight="0" fitToWidth="1" horizontalDpi="600" verticalDpi="600" orientation="landscape" scale="54" r:id="rId1"/>
  <headerFooter alignWithMargins="0">
    <oddHeader>&amp;L FY 2020&amp;CAGENCY NAME ______
PROGRAM TYPE _____
PROGRAM NAME _______
CONTRACT NUMBER ______
STATEMENT OF REVENUES
 AND EXPENDITURES
FOR THE YEAR ENDED _________&amp;R&amp;UAttachment 1&amp;"Arial,Italic"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31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111" customWidth="1"/>
    <col min="2" max="2" width="12.8515625" style="111" bestFit="1" customWidth="1"/>
    <col min="3" max="3" width="14.8515625" style="111" customWidth="1"/>
    <col min="4" max="4" width="4.421875" style="111" bestFit="1" customWidth="1"/>
    <col min="5" max="5" width="1.28515625" style="114" customWidth="1"/>
    <col min="6" max="6" width="9.7109375" style="111" bestFit="1" customWidth="1"/>
    <col min="7" max="7" width="1.28515625" style="114" customWidth="1"/>
    <col min="8" max="8" width="9.7109375" style="111" customWidth="1"/>
    <col min="9" max="9" width="1.28515625" style="114" customWidth="1"/>
    <col min="10" max="10" width="9.7109375" style="111" customWidth="1"/>
    <col min="11" max="11" width="1.28515625" style="114" customWidth="1"/>
    <col min="12" max="12" width="10.57421875" style="115" customWidth="1"/>
    <col min="13" max="13" width="1.28515625" style="116" customWidth="1"/>
    <col min="14" max="14" width="13.7109375" style="79" customWidth="1"/>
    <col min="15" max="15" width="1.28515625" style="111" customWidth="1"/>
    <col min="16" max="16" width="10.8515625" style="111" customWidth="1"/>
    <col min="17" max="17" width="13.7109375" style="111" customWidth="1"/>
    <col min="18" max="16384" width="9.140625" style="111" customWidth="1"/>
  </cols>
  <sheetData>
    <row r="2" ht="15.75">
      <c r="B2" s="20" t="s">
        <v>109</v>
      </c>
    </row>
    <row r="4" spans="4:17" s="117" customFormat="1" ht="19.5" customHeight="1">
      <c r="D4" s="167" t="s">
        <v>27</v>
      </c>
      <c r="E4" s="168"/>
      <c r="F4" s="168"/>
      <c r="G4" s="168"/>
      <c r="H4" s="168"/>
      <c r="I4" s="169"/>
      <c r="J4" s="170"/>
      <c r="K4" s="118"/>
      <c r="L4" s="171" t="s">
        <v>33</v>
      </c>
      <c r="M4" s="169"/>
      <c r="N4" s="169"/>
      <c r="O4" s="169"/>
      <c r="P4" s="170"/>
      <c r="Q4" s="119"/>
    </row>
    <row r="5" spans="2:17" ht="12.75">
      <c r="B5" s="49" t="s">
        <v>31</v>
      </c>
      <c r="C5" s="120"/>
      <c r="D5" s="120"/>
      <c r="E5" s="121"/>
      <c r="F5" s="49"/>
      <c r="G5" s="121"/>
      <c r="H5" s="79"/>
      <c r="I5" s="121"/>
      <c r="K5" s="121"/>
      <c r="L5" s="122"/>
      <c r="M5" s="123"/>
      <c r="O5" s="120"/>
      <c r="P5" s="124" t="s">
        <v>94</v>
      </c>
      <c r="Q5" s="120"/>
    </row>
    <row r="6" spans="2:17" s="47" customFormat="1" ht="12.75">
      <c r="B6" s="49" t="s">
        <v>50</v>
      </c>
      <c r="C6" s="49"/>
      <c r="D6" s="125"/>
      <c r="E6" s="126"/>
      <c r="F6" s="127"/>
      <c r="G6" s="126"/>
      <c r="H6" s="128" t="s">
        <v>95</v>
      </c>
      <c r="I6" s="126"/>
      <c r="J6" s="124" t="s">
        <v>94</v>
      </c>
      <c r="K6" s="126"/>
      <c r="L6" s="122"/>
      <c r="M6" s="129"/>
      <c r="N6" s="128" t="s">
        <v>95</v>
      </c>
      <c r="O6" s="49"/>
      <c r="P6" s="49" t="s">
        <v>28</v>
      </c>
      <c r="Q6" s="49"/>
    </row>
    <row r="7" spans="2:17" s="47" customFormat="1" ht="12.75">
      <c r="B7" s="50" t="s">
        <v>49</v>
      </c>
      <c r="C7" s="50" t="s">
        <v>26</v>
      </c>
      <c r="D7" s="50" t="s">
        <v>52</v>
      </c>
      <c r="E7" s="130"/>
      <c r="F7" s="50" t="s">
        <v>51</v>
      </c>
      <c r="G7" s="130"/>
      <c r="H7" s="131" t="s">
        <v>51</v>
      </c>
      <c r="I7" s="130"/>
      <c r="J7" s="50" t="s">
        <v>28</v>
      </c>
      <c r="K7" s="130"/>
      <c r="L7" s="132" t="s">
        <v>28</v>
      </c>
      <c r="M7" s="133"/>
      <c r="N7" s="131" t="s">
        <v>28</v>
      </c>
      <c r="O7" s="50"/>
      <c r="P7" s="50" t="s">
        <v>29</v>
      </c>
      <c r="Q7" s="50" t="s">
        <v>30</v>
      </c>
    </row>
    <row r="8" spans="4:17" ht="12.75">
      <c r="D8" s="125"/>
      <c r="E8" s="134"/>
      <c r="F8" s="127"/>
      <c r="G8" s="134"/>
      <c r="H8" s="127"/>
      <c r="I8" s="134"/>
      <c r="J8" s="127"/>
      <c r="K8" s="134"/>
      <c r="L8" s="135"/>
      <c r="M8" s="136"/>
      <c r="N8" s="135"/>
      <c r="P8" s="137"/>
      <c r="Q8" s="137">
        <f>F8-P8</f>
        <v>0</v>
      </c>
    </row>
    <row r="9" spans="4:17" ht="12.75">
      <c r="D9" s="125"/>
      <c r="E9" s="134"/>
      <c r="F9" s="127"/>
      <c r="G9" s="134"/>
      <c r="H9" s="127"/>
      <c r="I9" s="134"/>
      <c r="J9" s="127"/>
      <c r="K9" s="134"/>
      <c r="L9" s="135"/>
      <c r="M9" s="136"/>
      <c r="N9" s="135"/>
      <c r="P9" s="137"/>
      <c r="Q9" s="137">
        <f aca="true" t="shared" si="0" ref="Q9:Q24">F9-P9</f>
        <v>0</v>
      </c>
    </row>
    <row r="10" spans="4:17" ht="12.75">
      <c r="D10" s="125"/>
      <c r="E10" s="138"/>
      <c r="F10" s="137"/>
      <c r="G10" s="138"/>
      <c r="H10" s="137"/>
      <c r="I10" s="138"/>
      <c r="J10" s="137"/>
      <c r="K10" s="138"/>
      <c r="L10" s="139"/>
      <c r="M10" s="140"/>
      <c r="P10" s="137"/>
      <c r="Q10" s="137">
        <f t="shared" si="0"/>
        <v>0</v>
      </c>
    </row>
    <row r="11" spans="4:17" ht="12.75">
      <c r="D11" s="125"/>
      <c r="E11" s="138"/>
      <c r="F11" s="137"/>
      <c r="G11" s="138"/>
      <c r="H11" s="137"/>
      <c r="I11" s="138"/>
      <c r="J11" s="137"/>
      <c r="K11" s="138"/>
      <c r="L11" s="139"/>
      <c r="M11" s="140"/>
      <c r="P11" s="137"/>
      <c r="Q11" s="137">
        <f t="shared" si="0"/>
        <v>0</v>
      </c>
    </row>
    <row r="12" spans="4:17" ht="12.75">
      <c r="D12" s="125"/>
      <c r="E12" s="138"/>
      <c r="F12" s="137"/>
      <c r="G12" s="138"/>
      <c r="H12" s="137"/>
      <c r="I12" s="138"/>
      <c r="J12" s="137"/>
      <c r="K12" s="138"/>
      <c r="L12" s="139"/>
      <c r="M12" s="140"/>
      <c r="P12" s="137"/>
      <c r="Q12" s="137">
        <f t="shared" si="0"/>
        <v>0</v>
      </c>
    </row>
    <row r="13" spans="4:17" ht="12.75">
      <c r="D13" s="125"/>
      <c r="E13" s="138"/>
      <c r="F13" s="137"/>
      <c r="G13" s="138"/>
      <c r="H13" s="137"/>
      <c r="I13" s="138"/>
      <c r="J13" s="137"/>
      <c r="K13" s="138"/>
      <c r="L13" s="139"/>
      <c r="M13" s="140"/>
      <c r="P13" s="137"/>
      <c r="Q13" s="137">
        <f t="shared" si="0"/>
        <v>0</v>
      </c>
    </row>
    <row r="14" spans="4:17" ht="12.75">
      <c r="D14" s="125"/>
      <c r="E14" s="138"/>
      <c r="F14" s="137"/>
      <c r="G14" s="138"/>
      <c r="H14" s="137"/>
      <c r="I14" s="138"/>
      <c r="J14" s="137"/>
      <c r="K14" s="138"/>
      <c r="L14" s="139"/>
      <c r="M14" s="140"/>
      <c r="P14" s="137"/>
      <c r="Q14" s="137">
        <f t="shared" si="0"/>
        <v>0</v>
      </c>
    </row>
    <row r="15" spans="2:17" ht="12.75">
      <c r="B15" s="50"/>
      <c r="D15" s="125"/>
      <c r="E15" s="138"/>
      <c r="F15" s="137"/>
      <c r="G15" s="138"/>
      <c r="H15" s="137"/>
      <c r="I15" s="138"/>
      <c r="J15" s="137"/>
      <c r="K15" s="138"/>
      <c r="L15" s="139"/>
      <c r="M15" s="140"/>
      <c r="P15" s="137"/>
      <c r="Q15" s="137">
        <f t="shared" si="0"/>
        <v>0</v>
      </c>
    </row>
    <row r="16" spans="4:17" ht="12.75">
      <c r="D16" s="125"/>
      <c r="E16" s="138"/>
      <c r="F16" s="137"/>
      <c r="G16" s="138"/>
      <c r="H16" s="137"/>
      <c r="I16" s="138"/>
      <c r="J16" s="137"/>
      <c r="K16" s="138"/>
      <c r="L16" s="139"/>
      <c r="M16" s="140"/>
      <c r="P16" s="137"/>
      <c r="Q16" s="137">
        <f t="shared" si="0"/>
        <v>0</v>
      </c>
    </row>
    <row r="17" spans="4:17" ht="12.75">
      <c r="D17" s="125"/>
      <c r="E17" s="138"/>
      <c r="F17" s="137"/>
      <c r="G17" s="138"/>
      <c r="H17" s="137"/>
      <c r="I17" s="138"/>
      <c r="J17" s="137"/>
      <c r="K17" s="138"/>
      <c r="L17" s="139"/>
      <c r="M17" s="140"/>
      <c r="P17" s="137"/>
      <c r="Q17" s="137">
        <f t="shared" si="0"/>
        <v>0</v>
      </c>
    </row>
    <row r="18" spans="4:17" ht="12.75">
      <c r="D18" s="125"/>
      <c r="E18" s="138"/>
      <c r="F18" s="137"/>
      <c r="G18" s="138"/>
      <c r="H18" s="137"/>
      <c r="I18" s="138"/>
      <c r="J18" s="137"/>
      <c r="K18" s="138"/>
      <c r="L18" s="139"/>
      <c r="M18" s="140"/>
      <c r="P18" s="137"/>
      <c r="Q18" s="137">
        <f t="shared" si="0"/>
        <v>0</v>
      </c>
    </row>
    <row r="19" spans="4:17" ht="12.75">
      <c r="D19" s="125"/>
      <c r="E19" s="138"/>
      <c r="F19" s="137"/>
      <c r="G19" s="138"/>
      <c r="H19" s="137"/>
      <c r="I19" s="138"/>
      <c r="J19" s="137"/>
      <c r="K19" s="138"/>
      <c r="L19" s="139"/>
      <c r="M19" s="140"/>
      <c r="P19" s="137"/>
      <c r="Q19" s="137">
        <f t="shared" si="0"/>
        <v>0</v>
      </c>
    </row>
    <row r="20" spans="4:17" ht="12.75">
      <c r="D20" s="125"/>
      <c r="E20" s="138"/>
      <c r="F20" s="137"/>
      <c r="G20" s="138"/>
      <c r="H20" s="137"/>
      <c r="I20" s="138"/>
      <c r="J20" s="137"/>
      <c r="K20" s="138"/>
      <c r="L20" s="139"/>
      <c r="M20" s="140"/>
      <c r="P20" s="137"/>
      <c r="Q20" s="137">
        <f t="shared" si="0"/>
        <v>0</v>
      </c>
    </row>
    <row r="21" spans="4:17" ht="12.75">
      <c r="D21" s="125"/>
      <c r="E21" s="138"/>
      <c r="F21" s="137"/>
      <c r="G21" s="138"/>
      <c r="H21" s="137"/>
      <c r="I21" s="138"/>
      <c r="J21" s="137"/>
      <c r="K21" s="138"/>
      <c r="L21" s="139"/>
      <c r="M21" s="140"/>
      <c r="P21" s="137"/>
      <c r="Q21" s="137">
        <f t="shared" si="0"/>
        <v>0</v>
      </c>
    </row>
    <row r="22" spans="4:17" ht="12.75">
      <c r="D22" s="125"/>
      <c r="E22" s="138"/>
      <c r="F22" s="137"/>
      <c r="G22" s="138"/>
      <c r="H22" s="137"/>
      <c r="I22" s="138"/>
      <c r="J22" s="137"/>
      <c r="K22" s="138"/>
      <c r="L22" s="139"/>
      <c r="M22" s="140"/>
      <c r="P22" s="137"/>
      <c r="Q22" s="137">
        <f t="shared" si="0"/>
        <v>0</v>
      </c>
    </row>
    <row r="23" spans="4:17" ht="12.75">
      <c r="D23" s="125"/>
      <c r="E23" s="138"/>
      <c r="F23" s="137"/>
      <c r="G23" s="138"/>
      <c r="H23" s="137"/>
      <c r="I23" s="138"/>
      <c r="J23" s="137"/>
      <c r="K23" s="138"/>
      <c r="L23" s="139"/>
      <c r="M23" s="140"/>
      <c r="P23" s="137"/>
      <c r="Q23" s="137">
        <f t="shared" si="0"/>
        <v>0</v>
      </c>
    </row>
    <row r="24" spans="4:17" ht="12.75">
      <c r="D24" s="125"/>
      <c r="E24" s="138"/>
      <c r="F24" s="137"/>
      <c r="G24" s="138"/>
      <c r="H24" s="137"/>
      <c r="I24" s="138"/>
      <c r="J24" s="137"/>
      <c r="K24" s="138"/>
      <c r="L24" s="139"/>
      <c r="M24" s="140"/>
      <c r="P24" s="137"/>
      <c r="Q24" s="137">
        <f t="shared" si="0"/>
        <v>0</v>
      </c>
    </row>
    <row r="25" spans="2:17" ht="13.5" thickBot="1">
      <c r="B25" s="62" t="s">
        <v>0</v>
      </c>
      <c r="D25" s="125">
        <f>SUM(D8:D24)</f>
        <v>0</v>
      </c>
      <c r="E25" s="138"/>
      <c r="F25" s="141">
        <f>SUM(F8:F24)</f>
        <v>0</v>
      </c>
      <c r="G25" s="138"/>
      <c r="H25" s="142">
        <f>SUM(H8:H24)</f>
        <v>0</v>
      </c>
      <c r="I25" s="138"/>
      <c r="J25" s="141">
        <f>SUM(J8:J24)</f>
        <v>0</v>
      </c>
      <c r="K25" s="138"/>
      <c r="L25" s="143">
        <f>SUM(L8:L24)</f>
        <v>0</v>
      </c>
      <c r="M25" s="140"/>
      <c r="N25" s="142">
        <f>SUM(N8:N24)</f>
        <v>0</v>
      </c>
      <c r="P25" s="141">
        <f>SUM(P8:P24)</f>
        <v>0</v>
      </c>
      <c r="Q25" s="141">
        <f>SUM(Q8:Q24)</f>
        <v>0</v>
      </c>
    </row>
    <row r="26" spans="5:11" ht="13.5" thickTop="1">
      <c r="E26" s="116"/>
      <c r="F26" s="115"/>
      <c r="G26" s="116"/>
      <c r="H26" s="115"/>
      <c r="I26" s="116"/>
      <c r="J26" s="115"/>
      <c r="K26" s="116"/>
    </row>
    <row r="27" spans="5:11" ht="12.75">
      <c r="E27" s="116"/>
      <c r="F27" s="115"/>
      <c r="G27" s="116"/>
      <c r="H27" s="115"/>
      <c r="I27" s="116"/>
      <c r="J27" s="115"/>
      <c r="K27" s="116"/>
    </row>
    <row r="31" spans="2:4" ht="12.75">
      <c r="B31" s="47"/>
      <c r="C31" s="47"/>
      <c r="D31" s="47"/>
    </row>
  </sheetData>
  <sheetProtection/>
  <mergeCells count="2">
    <mergeCell ref="D4:J4"/>
    <mergeCell ref="L4:P4"/>
  </mergeCells>
  <printOptions/>
  <pageMargins left="0.25" right="0.25" top="1.19" bottom="0.68" header="0.25" footer="0.19"/>
  <pageSetup horizontalDpi="600" verticalDpi="600" orientation="landscape" r:id="rId1"/>
  <headerFooter alignWithMargins="0">
    <oddHeader>&amp;LFY 2020&amp;CAGENCY NAME ________
PROGRAM TYPE: HOMEMAKING
PROGRAM NAME ________
CONTRACT NUMBER ________
SCHEDULE OF SALARIES
FOR THE YEAR ENDED __________&amp;R&amp;UAttachment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workbookViewId="0" topLeftCell="A1">
      <selection activeCell="B2" sqref="B2"/>
    </sheetView>
  </sheetViews>
  <sheetFormatPr defaultColWidth="9.140625" defaultRowHeight="12.75"/>
  <cols>
    <col min="1" max="1" width="2.8515625" style="111" customWidth="1"/>
    <col min="2" max="2" width="23.57421875" style="111" customWidth="1"/>
    <col min="3" max="3" width="1.28515625" style="114" customWidth="1"/>
    <col min="4" max="4" width="15.00390625" style="111" bestFit="1" customWidth="1"/>
    <col min="5" max="5" width="1.28515625" style="114" customWidth="1"/>
    <col min="6" max="6" width="17.140625" style="111" customWidth="1"/>
    <col min="7" max="7" width="1.28515625" style="114" customWidth="1"/>
    <col min="8" max="8" width="14.7109375" style="111" customWidth="1"/>
    <col min="9" max="9" width="1.28515625" style="114" customWidth="1"/>
    <col min="10" max="10" width="10.57421875" style="115" customWidth="1"/>
    <col min="11" max="11" width="1.28515625" style="116" customWidth="1"/>
    <col min="12" max="12" width="13.7109375" style="79" customWidth="1"/>
    <col min="13" max="13" width="1.28515625" style="111" customWidth="1"/>
    <col min="14" max="14" width="14.140625" style="111" customWidth="1"/>
    <col min="15" max="15" width="1.28515625" style="111" customWidth="1"/>
    <col min="16" max="16" width="13.421875" style="111" bestFit="1" customWidth="1"/>
    <col min="17" max="17" width="13.7109375" style="111" customWidth="1"/>
    <col min="18" max="16384" width="9.140625" style="111" customWidth="1"/>
  </cols>
  <sheetData>
    <row r="2" ht="15.75">
      <c r="B2" s="20" t="s">
        <v>109</v>
      </c>
    </row>
    <row r="4" spans="3:17" s="117" customFormat="1" ht="19.5" customHeight="1">
      <c r="C4" s="144"/>
      <c r="D4" s="167" t="s">
        <v>96</v>
      </c>
      <c r="E4" s="169"/>
      <c r="F4" s="169"/>
      <c r="G4" s="169"/>
      <c r="H4" s="170"/>
      <c r="I4" s="118"/>
      <c r="J4" s="171" t="s">
        <v>33</v>
      </c>
      <c r="K4" s="169"/>
      <c r="L4" s="169"/>
      <c r="M4" s="169"/>
      <c r="N4" s="169"/>
      <c r="O4" s="169"/>
      <c r="P4" s="170"/>
      <c r="Q4" s="119"/>
    </row>
    <row r="5" spans="2:17" ht="12.75">
      <c r="B5" s="49"/>
      <c r="C5" s="121"/>
      <c r="D5" s="49"/>
      <c r="E5" s="121"/>
      <c r="F5" s="79"/>
      <c r="G5" s="121"/>
      <c r="I5" s="121"/>
      <c r="J5" s="122"/>
      <c r="K5" s="123"/>
      <c r="M5" s="120"/>
      <c r="O5" s="120"/>
      <c r="P5" s="49" t="s">
        <v>97</v>
      </c>
      <c r="Q5" s="120"/>
    </row>
    <row r="6" spans="2:17" s="47" customFormat="1" ht="12.75">
      <c r="B6" s="49"/>
      <c r="C6" s="126"/>
      <c r="D6" s="127"/>
      <c r="E6" s="126"/>
      <c r="F6" s="128" t="s">
        <v>98</v>
      </c>
      <c r="G6" s="126"/>
      <c r="H6" s="124" t="s">
        <v>94</v>
      </c>
      <c r="I6" s="126"/>
      <c r="J6" s="122"/>
      <c r="K6" s="129"/>
      <c r="L6" s="128"/>
      <c r="M6" s="49"/>
      <c r="N6" s="124" t="s">
        <v>94</v>
      </c>
      <c r="O6" s="49"/>
      <c r="P6" s="124" t="s">
        <v>99</v>
      </c>
      <c r="Q6" s="49"/>
    </row>
    <row r="7" spans="2:17" s="47" customFormat="1" ht="12.75">
      <c r="B7" s="50" t="s">
        <v>32</v>
      </c>
      <c r="C7" s="130"/>
      <c r="D7" s="50" t="s">
        <v>100</v>
      </c>
      <c r="E7" s="130"/>
      <c r="F7" s="131" t="s">
        <v>95</v>
      </c>
      <c r="G7" s="130"/>
      <c r="H7" s="50" t="s">
        <v>101</v>
      </c>
      <c r="I7" s="130"/>
      <c r="J7" s="132" t="s">
        <v>102</v>
      </c>
      <c r="K7" s="133"/>
      <c r="L7" s="131" t="s">
        <v>95</v>
      </c>
      <c r="M7" s="50"/>
      <c r="N7" s="50" t="s">
        <v>29</v>
      </c>
      <c r="O7" s="50"/>
      <c r="P7" s="50" t="s">
        <v>103</v>
      </c>
      <c r="Q7" s="50" t="s">
        <v>30</v>
      </c>
    </row>
    <row r="8" spans="2:17" ht="12.75">
      <c r="B8" s="111" t="s">
        <v>34</v>
      </c>
      <c r="C8" s="134"/>
      <c r="D8" s="127"/>
      <c r="E8" s="134"/>
      <c r="F8" s="127"/>
      <c r="G8" s="134"/>
      <c r="H8" s="127"/>
      <c r="I8" s="134"/>
      <c r="J8" s="135"/>
      <c r="K8" s="136"/>
      <c r="L8" s="135"/>
      <c r="N8" s="137"/>
      <c r="P8" s="137"/>
      <c r="Q8" s="137">
        <f>H8-N8</f>
        <v>0</v>
      </c>
    </row>
    <row r="9" spans="2:17" ht="12.75">
      <c r="B9" s="111" t="s">
        <v>35</v>
      </c>
      <c r="C9" s="134"/>
      <c r="D9" s="127"/>
      <c r="E9" s="134"/>
      <c r="F9" s="127"/>
      <c r="G9" s="134"/>
      <c r="H9" s="127"/>
      <c r="I9" s="134"/>
      <c r="J9" s="135"/>
      <c r="K9" s="136"/>
      <c r="L9" s="135"/>
      <c r="N9" s="137"/>
      <c r="P9" s="137"/>
      <c r="Q9" s="137">
        <f aca="true" t="shared" si="0" ref="Q9:Q24">H9-N9</f>
        <v>0</v>
      </c>
    </row>
    <row r="10" spans="2:17" ht="12.75">
      <c r="B10" s="111" t="s">
        <v>36</v>
      </c>
      <c r="C10" s="138"/>
      <c r="D10" s="137"/>
      <c r="E10" s="138"/>
      <c r="F10" s="137"/>
      <c r="G10" s="138"/>
      <c r="H10" s="137"/>
      <c r="I10" s="138"/>
      <c r="J10" s="139"/>
      <c r="K10" s="140"/>
      <c r="N10" s="137"/>
      <c r="P10" s="137"/>
      <c r="Q10" s="137">
        <f t="shared" si="0"/>
        <v>0</v>
      </c>
    </row>
    <row r="11" spans="2:17" ht="12.75">
      <c r="B11" s="111" t="s">
        <v>37</v>
      </c>
      <c r="C11" s="138"/>
      <c r="D11" s="137"/>
      <c r="E11" s="138"/>
      <c r="F11" s="137"/>
      <c r="G11" s="138"/>
      <c r="H11" s="137"/>
      <c r="I11" s="138"/>
      <c r="J11" s="139"/>
      <c r="K11" s="140"/>
      <c r="N11" s="137"/>
      <c r="P11" s="137"/>
      <c r="Q11" s="137">
        <f t="shared" si="0"/>
        <v>0</v>
      </c>
    </row>
    <row r="12" spans="2:17" ht="12.75">
      <c r="B12" s="87" t="s">
        <v>64</v>
      </c>
      <c r="C12" s="138"/>
      <c r="D12" s="137"/>
      <c r="E12" s="138"/>
      <c r="F12" s="137"/>
      <c r="G12" s="138"/>
      <c r="H12" s="137"/>
      <c r="I12" s="138"/>
      <c r="J12" s="139"/>
      <c r="K12" s="140"/>
      <c r="N12" s="137"/>
      <c r="P12" s="137"/>
      <c r="Q12" s="137">
        <f t="shared" si="0"/>
        <v>0</v>
      </c>
    </row>
    <row r="13" spans="2:17" ht="12.75">
      <c r="B13" s="111" t="s">
        <v>38</v>
      </c>
      <c r="C13" s="138"/>
      <c r="D13" s="137"/>
      <c r="E13" s="138"/>
      <c r="F13" s="137"/>
      <c r="G13" s="138"/>
      <c r="H13" s="137"/>
      <c r="I13" s="138"/>
      <c r="J13" s="139"/>
      <c r="K13" s="140"/>
      <c r="N13" s="137"/>
      <c r="P13" s="137"/>
      <c r="Q13" s="137">
        <f t="shared" si="0"/>
        <v>0</v>
      </c>
    </row>
    <row r="14" spans="2:17" ht="12.75">
      <c r="B14" s="111" t="s">
        <v>95</v>
      </c>
      <c r="C14" s="138"/>
      <c r="D14" s="137"/>
      <c r="E14" s="138"/>
      <c r="F14" s="137"/>
      <c r="G14" s="138"/>
      <c r="H14" s="137"/>
      <c r="I14" s="138"/>
      <c r="J14" s="139"/>
      <c r="K14" s="140"/>
      <c r="N14" s="137"/>
      <c r="P14" s="137"/>
      <c r="Q14" s="137">
        <f t="shared" si="0"/>
        <v>0</v>
      </c>
    </row>
    <row r="15" spans="2:17" ht="12.75">
      <c r="B15" s="111" t="s">
        <v>39</v>
      </c>
      <c r="C15" s="138"/>
      <c r="D15" s="137"/>
      <c r="E15" s="138"/>
      <c r="F15" s="137"/>
      <c r="G15" s="138"/>
      <c r="H15" s="137"/>
      <c r="I15" s="138"/>
      <c r="J15" s="139"/>
      <c r="K15" s="140"/>
      <c r="N15" s="137"/>
      <c r="P15" s="137"/>
      <c r="Q15" s="137">
        <f t="shared" si="0"/>
        <v>0</v>
      </c>
    </row>
    <row r="16" spans="3:17" ht="12.75">
      <c r="C16" s="138"/>
      <c r="D16" s="137"/>
      <c r="E16" s="138"/>
      <c r="F16" s="137"/>
      <c r="G16" s="138"/>
      <c r="H16" s="137"/>
      <c r="I16" s="138"/>
      <c r="J16" s="139"/>
      <c r="K16" s="140"/>
      <c r="N16" s="137"/>
      <c r="P16" s="137"/>
      <c r="Q16" s="137">
        <f t="shared" si="0"/>
        <v>0</v>
      </c>
    </row>
    <row r="17" spans="3:17" ht="12.75">
      <c r="C17" s="138"/>
      <c r="D17" s="137"/>
      <c r="E17" s="138"/>
      <c r="F17" s="137"/>
      <c r="G17" s="138"/>
      <c r="H17" s="137"/>
      <c r="I17" s="138"/>
      <c r="J17" s="139"/>
      <c r="K17" s="140"/>
      <c r="N17" s="137"/>
      <c r="P17" s="137"/>
      <c r="Q17" s="137">
        <f t="shared" si="0"/>
        <v>0</v>
      </c>
    </row>
    <row r="18" spans="3:17" ht="12.75">
      <c r="C18" s="138"/>
      <c r="D18" s="137"/>
      <c r="E18" s="138"/>
      <c r="F18" s="137"/>
      <c r="G18" s="138"/>
      <c r="H18" s="137"/>
      <c r="I18" s="138"/>
      <c r="J18" s="139"/>
      <c r="K18" s="140"/>
      <c r="N18" s="137"/>
      <c r="P18" s="137"/>
      <c r="Q18" s="137">
        <f t="shared" si="0"/>
        <v>0</v>
      </c>
    </row>
    <row r="19" spans="3:17" ht="12.75">
      <c r="C19" s="138"/>
      <c r="D19" s="137"/>
      <c r="E19" s="138"/>
      <c r="F19" s="137"/>
      <c r="G19" s="138"/>
      <c r="H19" s="137"/>
      <c r="I19" s="138"/>
      <c r="J19" s="139"/>
      <c r="K19" s="140"/>
      <c r="N19" s="137"/>
      <c r="P19" s="137"/>
      <c r="Q19" s="137">
        <f t="shared" si="0"/>
        <v>0</v>
      </c>
    </row>
    <row r="20" spans="3:17" ht="12.75">
      <c r="C20" s="138"/>
      <c r="D20" s="137"/>
      <c r="E20" s="138"/>
      <c r="F20" s="137"/>
      <c r="G20" s="138"/>
      <c r="H20" s="137"/>
      <c r="I20" s="138"/>
      <c r="J20" s="139"/>
      <c r="K20" s="140"/>
      <c r="N20" s="137"/>
      <c r="P20" s="137"/>
      <c r="Q20" s="137">
        <f t="shared" si="0"/>
        <v>0</v>
      </c>
    </row>
    <row r="21" spans="3:17" ht="12.75">
      <c r="C21" s="138"/>
      <c r="D21" s="137"/>
      <c r="E21" s="138"/>
      <c r="F21" s="137"/>
      <c r="G21" s="138"/>
      <c r="H21" s="137"/>
      <c r="I21" s="138"/>
      <c r="J21" s="139"/>
      <c r="K21" s="140"/>
      <c r="N21" s="137"/>
      <c r="P21" s="137"/>
      <c r="Q21" s="137">
        <f t="shared" si="0"/>
        <v>0</v>
      </c>
    </row>
    <row r="22" spans="3:17" ht="12.75">
      <c r="C22" s="138"/>
      <c r="D22" s="137"/>
      <c r="E22" s="138"/>
      <c r="F22" s="137"/>
      <c r="G22" s="138"/>
      <c r="H22" s="137"/>
      <c r="I22" s="138"/>
      <c r="J22" s="139"/>
      <c r="K22" s="140"/>
      <c r="N22" s="137"/>
      <c r="P22" s="137"/>
      <c r="Q22" s="137">
        <f t="shared" si="0"/>
        <v>0</v>
      </c>
    </row>
    <row r="23" spans="3:17" ht="12.75">
      <c r="C23" s="138"/>
      <c r="D23" s="137"/>
      <c r="E23" s="138"/>
      <c r="F23" s="137"/>
      <c r="G23" s="138"/>
      <c r="H23" s="137"/>
      <c r="I23" s="138"/>
      <c r="J23" s="139"/>
      <c r="K23" s="140"/>
      <c r="N23" s="137"/>
      <c r="P23" s="137"/>
      <c r="Q23" s="137">
        <f t="shared" si="0"/>
        <v>0</v>
      </c>
    </row>
    <row r="24" spans="3:17" ht="12.75">
      <c r="C24" s="138"/>
      <c r="D24" s="137"/>
      <c r="E24" s="138"/>
      <c r="F24" s="137"/>
      <c r="G24" s="138"/>
      <c r="H24" s="137"/>
      <c r="I24" s="138"/>
      <c r="J24" s="139"/>
      <c r="K24" s="140"/>
      <c r="N24" s="137"/>
      <c r="P24" s="137"/>
      <c r="Q24" s="137">
        <f t="shared" si="0"/>
        <v>0</v>
      </c>
    </row>
    <row r="25" spans="2:17" ht="13.5" thickBot="1">
      <c r="B25" s="62" t="s">
        <v>0</v>
      </c>
      <c r="C25" s="138"/>
      <c r="D25" s="141">
        <f>SUM(D8:D24)</f>
        <v>0</v>
      </c>
      <c r="E25" s="138"/>
      <c r="F25" s="142">
        <f>SUM(F8:F24)</f>
        <v>0</v>
      </c>
      <c r="G25" s="138"/>
      <c r="H25" s="141">
        <f>SUM(H8:H24)</f>
        <v>0</v>
      </c>
      <c r="I25" s="138"/>
      <c r="J25" s="143">
        <f>SUM(J8:J24)</f>
        <v>0</v>
      </c>
      <c r="K25" s="140"/>
      <c r="L25" s="142">
        <f>SUM(L8:L24)</f>
        <v>0</v>
      </c>
      <c r="N25" s="141">
        <f>SUM(N8:N24)</f>
        <v>0</v>
      </c>
      <c r="P25" s="141">
        <f>SUM(P8:P24)</f>
        <v>0</v>
      </c>
      <c r="Q25" s="141">
        <f>SUM(Q8:Q24)</f>
        <v>0</v>
      </c>
    </row>
    <row r="26" spans="3:9" ht="13.5" thickTop="1">
      <c r="C26" s="116"/>
      <c r="D26" s="115"/>
      <c r="E26" s="116"/>
      <c r="F26" s="115"/>
      <c r="G26" s="116"/>
      <c r="H26" s="115"/>
      <c r="I26" s="116"/>
    </row>
    <row r="27" spans="3:9" ht="12.75">
      <c r="C27" s="116"/>
      <c r="D27" s="115"/>
      <c r="E27" s="116"/>
      <c r="F27" s="115"/>
      <c r="G27" s="116"/>
      <c r="H27" s="115"/>
      <c r="I27" s="116"/>
    </row>
    <row r="31" ht="12.75">
      <c r="B31" s="47"/>
    </row>
  </sheetData>
  <sheetProtection/>
  <mergeCells count="2">
    <mergeCell ref="D4:H4"/>
    <mergeCell ref="J4:P4"/>
  </mergeCells>
  <printOptions/>
  <pageMargins left="0.25" right="0.25" top="1.19" bottom="0.68" header="0.25" footer="0.19"/>
  <pageSetup fitToHeight="0" fitToWidth="1" horizontalDpi="600" verticalDpi="600" orientation="landscape" scale="92" r:id="rId1"/>
  <headerFooter alignWithMargins="0">
    <oddHeader>&amp;LFY 2020&amp;CAGENCY NAME ________
PROGRAM TYPE HOMEMAKING
PROGRAM NAME ________
CONTRACT NUMBER ________
SCHEDULE OF FRINGES
FOR THE YEAR ENDED __________&amp;R&amp;UAttachment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8.140625" style="0" customWidth="1"/>
    <col min="4" max="4" width="19.57421875" style="0" customWidth="1"/>
    <col min="5" max="6" width="11.28125" style="0" customWidth="1"/>
    <col min="7" max="7" width="10.7109375" style="0" customWidth="1"/>
    <col min="8" max="8" width="11.140625" style="0" customWidth="1"/>
    <col min="9" max="11" width="10.7109375" style="0" customWidth="1"/>
    <col min="12" max="12" width="16.421875" style="0" customWidth="1"/>
    <col min="13" max="13" width="12.7109375" style="0" customWidth="1"/>
  </cols>
  <sheetData>
    <row r="1" spans="1:13" ht="15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</row>
    <row r="2" spans="1:13" ht="15">
      <c r="A2" s="23" t="s">
        <v>111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4" t="s">
        <v>107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6" t="s">
        <v>106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9"/>
    </row>
    <row r="6" spans="1:13" ht="13.5" thickBo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29"/>
    </row>
    <row r="7" spans="1:13" ht="51.75" thickBot="1">
      <c r="A7" s="30"/>
      <c r="B7" s="31" t="s">
        <v>32</v>
      </c>
      <c r="C7" s="32" t="s">
        <v>65</v>
      </c>
      <c r="D7" s="33" t="s">
        <v>66</v>
      </c>
      <c r="E7" s="32" t="s">
        <v>67</v>
      </c>
      <c r="F7" s="32" t="s">
        <v>68</v>
      </c>
      <c r="G7" s="33" t="s">
        <v>69</v>
      </c>
      <c r="H7" s="32" t="s">
        <v>70</v>
      </c>
      <c r="I7" s="32" t="s">
        <v>71</v>
      </c>
      <c r="J7" s="34" t="s">
        <v>72</v>
      </c>
      <c r="K7" s="34" t="s">
        <v>73</v>
      </c>
      <c r="L7" s="34" t="s">
        <v>74</v>
      </c>
      <c r="M7" s="146" t="s">
        <v>105</v>
      </c>
    </row>
    <row r="8" spans="1:13" ht="12.75">
      <c r="A8" s="29"/>
      <c r="B8" s="35"/>
      <c r="C8" s="35"/>
      <c r="D8" s="35"/>
      <c r="E8" s="35"/>
      <c r="F8" s="35"/>
      <c r="G8" s="35"/>
      <c r="H8" s="35"/>
      <c r="I8" s="145">
        <v>0</v>
      </c>
      <c r="J8" s="145"/>
      <c r="K8" s="145"/>
      <c r="L8" s="36">
        <v>0</v>
      </c>
      <c r="M8" s="35"/>
    </row>
    <row r="9" spans="1:13" ht="12.75">
      <c r="A9" s="29"/>
      <c r="B9" s="35"/>
      <c r="C9" s="35"/>
      <c r="D9" s="35"/>
      <c r="E9" s="35"/>
      <c r="F9" s="35"/>
      <c r="G9" s="35"/>
      <c r="H9" s="35"/>
      <c r="I9" s="145">
        <v>0</v>
      </c>
      <c r="J9" s="145"/>
      <c r="K9" s="145"/>
      <c r="L9" s="36">
        <v>0</v>
      </c>
      <c r="M9" s="35"/>
    </row>
    <row r="10" spans="1:13" ht="12.75">
      <c r="A10" s="29"/>
      <c r="B10" s="35"/>
      <c r="C10" s="35"/>
      <c r="D10" s="35"/>
      <c r="E10" s="35"/>
      <c r="F10" s="35"/>
      <c r="G10" s="35"/>
      <c r="H10" s="35"/>
      <c r="I10" s="145">
        <v>0</v>
      </c>
      <c r="J10" s="145"/>
      <c r="K10" s="145"/>
      <c r="L10" s="36">
        <v>0</v>
      </c>
      <c r="M10" s="35"/>
    </row>
    <row r="11" spans="1:13" ht="12.75">
      <c r="A11" s="29"/>
      <c r="B11" s="35"/>
      <c r="C11" s="35"/>
      <c r="D11" s="35"/>
      <c r="E11" s="35"/>
      <c r="F11" s="35"/>
      <c r="G11" s="35"/>
      <c r="H11" s="35"/>
      <c r="I11" s="145">
        <v>0</v>
      </c>
      <c r="J11" s="145"/>
      <c r="K11" s="145"/>
      <c r="L11" s="36">
        <v>0</v>
      </c>
      <c r="M11" s="35"/>
    </row>
    <row r="12" spans="1:13" ht="15">
      <c r="A12" s="29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29"/>
    </row>
    <row r="13" spans="1:13" ht="15">
      <c r="A13" s="39"/>
      <c r="B13" s="29"/>
      <c r="C13" s="29"/>
      <c r="D13" s="29"/>
      <c r="E13" s="29"/>
      <c r="F13" s="29"/>
      <c r="G13" s="29"/>
      <c r="H13" s="29"/>
      <c r="I13" s="29"/>
      <c r="J13" s="27"/>
      <c r="K13" s="27" t="s">
        <v>75</v>
      </c>
      <c r="L13" s="40">
        <f>SUM(L8:L11)</f>
        <v>0</v>
      </c>
      <c r="M13" s="29"/>
    </row>
    <row r="14" spans="1:13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8"/>
      <c r="M14" s="29"/>
    </row>
    <row r="15" spans="1:13" ht="12.75">
      <c r="A15" s="26" t="s">
        <v>104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1"/>
      <c r="M15" s="27"/>
    </row>
    <row r="16" spans="1:13" ht="13.5" thickBo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41"/>
      <c r="M16" s="27"/>
    </row>
    <row r="17" spans="1:13" ht="51.75" thickBot="1">
      <c r="A17" s="42"/>
      <c r="B17" s="31" t="s">
        <v>32</v>
      </c>
      <c r="C17" s="32" t="s">
        <v>65</v>
      </c>
      <c r="D17" s="33" t="s">
        <v>66</v>
      </c>
      <c r="E17" s="32" t="s">
        <v>67</v>
      </c>
      <c r="F17" s="32" t="s">
        <v>68</v>
      </c>
      <c r="G17" s="33" t="s">
        <v>69</v>
      </c>
      <c r="H17" s="32" t="s">
        <v>70</v>
      </c>
      <c r="I17" s="32" t="s">
        <v>71</v>
      </c>
      <c r="J17" s="34" t="s">
        <v>72</v>
      </c>
      <c r="K17" s="34" t="s">
        <v>73</v>
      </c>
      <c r="L17" s="34" t="s">
        <v>74</v>
      </c>
      <c r="M17" s="42"/>
    </row>
    <row r="18" spans="1:13" ht="12.75">
      <c r="A18" s="29"/>
      <c r="B18" s="35"/>
      <c r="C18" s="35"/>
      <c r="D18" s="35"/>
      <c r="E18" s="35"/>
      <c r="F18" s="35"/>
      <c r="G18" s="35"/>
      <c r="H18" s="35"/>
      <c r="I18" s="145">
        <v>0</v>
      </c>
      <c r="J18" s="145"/>
      <c r="K18" s="145"/>
      <c r="L18" s="36">
        <v>0</v>
      </c>
      <c r="M18" s="29"/>
    </row>
    <row r="19" spans="1:13" ht="12.75">
      <c r="A19" s="29"/>
      <c r="B19" s="35"/>
      <c r="C19" s="35"/>
      <c r="D19" s="35"/>
      <c r="E19" s="35"/>
      <c r="F19" s="35"/>
      <c r="G19" s="35"/>
      <c r="H19" s="35"/>
      <c r="I19" s="145">
        <v>0</v>
      </c>
      <c r="J19" s="145"/>
      <c r="K19" s="145"/>
      <c r="L19" s="36">
        <v>0</v>
      </c>
      <c r="M19" s="29"/>
    </row>
    <row r="20" spans="1:13" ht="12.75">
      <c r="A20" s="29"/>
      <c r="B20" s="35"/>
      <c r="C20" s="35"/>
      <c r="D20" s="35"/>
      <c r="E20" s="35"/>
      <c r="F20" s="35"/>
      <c r="G20" s="35"/>
      <c r="H20" s="35"/>
      <c r="I20" s="145">
        <v>0</v>
      </c>
      <c r="J20" s="145"/>
      <c r="K20" s="145"/>
      <c r="L20" s="36">
        <v>0</v>
      </c>
      <c r="M20" s="29"/>
    </row>
    <row r="21" spans="1:13" ht="12.75">
      <c r="A21" s="29"/>
      <c r="B21" s="35"/>
      <c r="C21" s="35"/>
      <c r="D21" s="35"/>
      <c r="E21" s="35"/>
      <c r="F21" s="35"/>
      <c r="G21" s="35"/>
      <c r="H21" s="35"/>
      <c r="I21" s="145">
        <v>0</v>
      </c>
      <c r="J21" s="145"/>
      <c r="K21" s="145"/>
      <c r="L21" s="36">
        <v>0</v>
      </c>
      <c r="M21" s="29"/>
    </row>
    <row r="22" spans="1:13" ht="15">
      <c r="A22" s="2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29"/>
    </row>
    <row r="23" spans="1:13" ht="15">
      <c r="A23" s="29"/>
      <c r="B23" s="29"/>
      <c r="C23" s="29"/>
      <c r="D23" s="29"/>
      <c r="E23" s="29"/>
      <c r="F23" s="29"/>
      <c r="G23" s="29"/>
      <c r="H23" s="29"/>
      <c r="I23" s="29"/>
      <c r="J23" s="27"/>
      <c r="K23" s="27" t="s">
        <v>75</v>
      </c>
      <c r="L23" s="40">
        <f>SUM(L18:L21)</f>
        <v>0</v>
      </c>
      <c r="M23" s="29"/>
    </row>
    <row r="24" spans="1:13" ht="15">
      <c r="A24" s="29"/>
      <c r="B24" s="27" t="s">
        <v>76</v>
      </c>
      <c r="C24" s="29"/>
      <c r="D24" s="29"/>
      <c r="E24" s="29"/>
      <c r="F24" s="29"/>
      <c r="G24" s="29"/>
      <c r="H24" s="29"/>
      <c r="I24" s="29"/>
      <c r="J24" s="29"/>
      <c r="K24" s="29"/>
      <c r="L24" s="40"/>
      <c r="M24" s="29"/>
    </row>
    <row r="25" spans="1:13" ht="15.75">
      <c r="A25" s="27"/>
      <c r="B25" s="29" t="s">
        <v>77</v>
      </c>
      <c r="C25" s="25"/>
      <c r="D25" s="25"/>
      <c r="E25" s="25"/>
      <c r="F25" s="25"/>
      <c r="G25" s="25"/>
      <c r="H25" s="25"/>
      <c r="I25" s="25"/>
      <c r="J25" s="25"/>
      <c r="K25" s="25"/>
      <c r="L25" s="43"/>
      <c r="M25" s="25"/>
    </row>
    <row r="26" spans="1:13" ht="15.75">
      <c r="A26" s="27"/>
      <c r="B26" s="29" t="s">
        <v>78</v>
      </c>
      <c r="C26" s="25"/>
      <c r="D26" s="25"/>
      <c r="E26" s="25"/>
      <c r="F26" s="25"/>
      <c r="G26" s="25"/>
      <c r="H26" s="25"/>
      <c r="I26" s="25"/>
      <c r="J26" s="25"/>
      <c r="K26" s="25"/>
      <c r="L26" s="43"/>
      <c r="M26" s="25"/>
    </row>
    <row r="27" spans="1:13" ht="15.75">
      <c r="A27" s="27"/>
      <c r="B27" s="29" t="s">
        <v>79</v>
      </c>
      <c r="C27" s="25"/>
      <c r="D27" s="25"/>
      <c r="E27" s="25"/>
      <c r="F27" s="25"/>
      <c r="G27" s="25"/>
      <c r="H27" s="25"/>
      <c r="I27" s="25"/>
      <c r="J27" s="25"/>
      <c r="K27" s="25"/>
      <c r="L27" s="43"/>
      <c r="M27" s="25"/>
    </row>
    <row r="28" spans="1:13" ht="15.75">
      <c r="A28" s="44"/>
      <c r="B28" s="45" t="s">
        <v>80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5.75">
      <c r="A29" s="46"/>
      <c r="B29" s="45" t="s">
        <v>81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5.75">
      <c r="A30" s="46"/>
      <c r="B30" s="45" t="s">
        <v>82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.75">
      <c r="A32" s="46"/>
      <c r="B32" s="46" t="s">
        <v>83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</sheetData>
  <sheetProtection/>
  <printOptions/>
  <pageMargins left="0.7" right="0.7" top="0.75" bottom="0.75" header="0.3" footer="0.3"/>
  <pageSetup horizontalDpi="600" verticalDpi="600" orientation="landscape" scale="77" r:id="rId1"/>
  <headerFooter>
    <oddHeader>&amp;LFY 2020&amp;CAGENCY NAME_________
PROGRAM TYPE: HOMEMAKING
PROGRAM NAME_________
CONTRACT NUMBER _______&amp;RAttachement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D27"/>
  <sheetViews>
    <sheetView workbookViewId="0" topLeftCell="A1">
      <selection activeCell="B2" sqref="B2"/>
    </sheetView>
  </sheetViews>
  <sheetFormatPr defaultColWidth="9.140625" defaultRowHeight="12.75"/>
  <cols>
    <col min="1" max="1" width="2.28125" style="0" customWidth="1"/>
    <col min="2" max="2" width="79.421875" style="0" customWidth="1"/>
    <col min="3" max="3" width="1.7109375" style="0" customWidth="1"/>
    <col min="4" max="4" width="12.7109375" style="0" customWidth="1"/>
    <col min="5" max="5" width="1.421875" style="0" customWidth="1"/>
  </cols>
  <sheetData>
    <row r="2" ht="12.75">
      <c r="B2" s="2" t="s">
        <v>109</v>
      </c>
    </row>
    <row r="6" spans="2:4" s="2" customFormat="1" ht="12.75">
      <c r="B6" s="1"/>
      <c r="C6" s="1"/>
      <c r="D6" s="2" t="s">
        <v>40</v>
      </c>
    </row>
    <row r="7" spans="2:4" s="2" customFormat="1" ht="12.75">
      <c r="B7" s="7" t="s">
        <v>42</v>
      </c>
      <c r="C7" s="7"/>
      <c r="D7" s="7" t="s">
        <v>41</v>
      </c>
    </row>
    <row r="8" ht="6.75" customHeight="1"/>
    <row r="9" ht="12.75">
      <c r="C9" s="8"/>
    </row>
    <row r="10" spans="2:4" ht="15">
      <c r="B10" s="2"/>
      <c r="C10" s="9"/>
      <c r="D10" s="9" t="s">
        <v>2</v>
      </c>
    </row>
    <row r="11" spans="2:4" ht="15">
      <c r="B11" s="9"/>
      <c r="C11" s="9"/>
      <c r="D11" s="9"/>
    </row>
    <row r="12" spans="2:4" ht="15">
      <c r="B12" s="10"/>
      <c r="C12" s="9"/>
      <c r="D12" s="9"/>
    </row>
    <row r="13" spans="2:4" ht="15">
      <c r="B13" s="10"/>
      <c r="C13" s="9"/>
      <c r="D13" s="9"/>
    </row>
    <row r="14" spans="2:4" ht="15">
      <c r="B14" s="9"/>
      <c r="C14" s="9"/>
      <c r="D14" s="9"/>
    </row>
    <row r="15" spans="2:4" ht="15">
      <c r="B15" s="9"/>
      <c r="C15" s="9"/>
      <c r="D15" s="9"/>
    </row>
    <row r="16" spans="2:4" ht="15">
      <c r="B16" s="9"/>
      <c r="C16" s="9"/>
      <c r="D16" s="9"/>
    </row>
    <row r="17" spans="2:4" ht="15">
      <c r="B17" s="9"/>
      <c r="C17" s="9"/>
      <c r="D17" s="9"/>
    </row>
    <row r="18" spans="2:4" ht="15">
      <c r="B18" s="9"/>
      <c r="C18" s="9"/>
      <c r="D18" s="9"/>
    </row>
    <row r="19" spans="2:4" ht="15">
      <c r="B19" s="9"/>
      <c r="C19" s="9"/>
      <c r="D19" s="9"/>
    </row>
    <row r="20" spans="2:4" ht="15">
      <c r="B20" s="9"/>
      <c r="C20" s="9"/>
      <c r="D20" s="9"/>
    </row>
    <row r="21" spans="2:4" ht="15">
      <c r="B21" s="9"/>
      <c r="C21" s="9"/>
      <c r="D21" s="9"/>
    </row>
    <row r="22" spans="2:4" ht="15">
      <c r="B22" s="9"/>
      <c r="C22" s="9"/>
      <c r="D22" s="9"/>
    </row>
    <row r="23" spans="2:4" ht="15.75" thickBot="1">
      <c r="B23" s="14" t="s">
        <v>43</v>
      </c>
      <c r="C23" s="9"/>
      <c r="D23" s="11" t="s">
        <v>2</v>
      </c>
    </row>
    <row r="24" spans="2:4" ht="15.75" thickTop="1">
      <c r="B24" s="14"/>
      <c r="C24" s="9"/>
      <c r="D24" s="15"/>
    </row>
    <row r="25" spans="2:4" ht="15">
      <c r="B25" s="9"/>
      <c r="C25" s="9"/>
      <c r="D25" s="9"/>
    </row>
    <row r="26" spans="2:4" ht="42.75">
      <c r="B26" s="16" t="s">
        <v>44</v>
      </c>
      <c r="C26" s="9"/>
      <c r="D26" s="9"/>
    </row>
    <row r="27" spans="2:4" ht="15">
      <c r="B27" s="9"/>
      <c r="C27" s="9"/>
      <c r="D27" s="9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2020&amp;CAGENCY NAME _______
PROGRAM NAME: HOMEMAKING
CONTRACT NUMBER _______
SCHEDULE OF QUESTIONED COSTS
FOR THE YEAR ENDED __________&amp;R&amp;UAttachment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M5" sqref="M5"/>
    </sheetView>
  </sheetViews>
  <sheetFormatPr defaultColWidth="9.140625" defaultRowHeight="12.75"/>
  <cols>
    <col min="1" max="1" width="27.0039062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</cols>
  <sheetData>
    <row r="1" spans="1:8" ht="12.75">
      <c r="A1" s="2"/>
      <c r="B1" s="2"/>
      <c r="C1" s="2"/>
      <c r="D1" s="2"/>
      <c r="E1" s="2"/>
      <c r="F1" s="2"/>
      <c r="G1" s="1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2:8" ht="12.75">
      <c r="B4" s="5"/>
      <c r="C4" s="5"/>
      <c r="D4" s="5"/>
      <c r="E4" s="2"/>
      <c r="F4" s="5"/>
      <c r="G4" s="2"/>
      <c r="H4" s="5"/>
    </row>
    <row r="5" spans="2:8" ht="12.75">
      <c r="B5" s="2"/>
      <c r="C5" s="2"/>
      <c r="D5" s="2"/>
      <c r="E5" s="2"/>
      <c r="F5" s="2"/>
      <c r="G5" s="2"/>
      <c r="H5" s="2"/>
    </row>
    <row r="6" spans="1:8" ht="15.75">
      <c r="A6" s="17" t="s">
        <v>112</v>
      </c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s="6" customFormat="1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1"/>
      <c r="C10" s="1"/>
      <c r="D10" s="1"/>
      <c r="E10" s="1"/>
      <c r="F10" s="1"/>
      <c r="G10" s="1"/>
      <c r="H10" s="1"/>
    </row>
    <row r="11" spans="1:8" ht="12.75">
      <c r="A11" s="2"/>
      <c r="B11" s="1"/>
      <c r="C11" s="1" t="s">
        <v>7</v>
      </c>
      <c r="D11" s="1"/>
      <c r="F11" s="1"/>
      <c r="G11" s="1"/>
      <c r="H11" s="1"/>
    </row>
    <row r="12" spans="1:8" ht="12.75">
      <c r="A12" s="2"/>
      <c r="B12" s="7"/>
      <c r="C12" s="7" t="s">
        <v>62</v>
      </c>
      <c r="D12" s="7"/>
      <c r="E12" s="7" t="s">
        <v>10</v>
      </c>
      <c r="F12" s="7"/>
      <c r="G12" s="7" t="s">
        <v>12</v>
      </c>
      <c r="H12" s="7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3" t="s">
        <v>60</v>
      </c>
      <c r="B14" s="2"/>
      <c r="C14" s="2"/>
      <c r="D14" s="2"/>
      <c r="E14" s="2"/>
      <c r="F14" s="2"/>
      <c r="G14" s="2"/>
      <c r="H14" s="2"/>
    </row>
    <row r="15" spans="1:8" ht="12.75">
      <c r="A15" s="2" t="s">
        <v>61</v>
      </c>
      <c r="B15" s="18"/>
      <c r="C15" s="19"/>
      <c r="D15" s="18"/>
      <c r="E15" s="19"/>
      <c r="F15" s="18"/>
      <c r="G15" s="18"/>
      <c r="H15" s="18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5.75">
      <c r="A31" s="13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&amp;LFY 2020&amp;CAGENCY NAME  __________
PROGRAM NAME: HOMEMAKING
CONTRACT NUMBER _______
SCHEDULE OF QUANTITATIVE PROGRAM RESULTS
FOR THE YEAR ENDED ____&amp;R&amp;UAttachment 6 &amp;U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6.8515625" style="174" customWidth="1"/>
    <col min="2" max="2" width="31.00390625" style="174" customWidth="1"/>
    <col min="3" max="3" width="36.00390625" style="176" customWidth="1"/>
    <col min="4" max="4" width="1.57421875" style="176" customWidth="1"/>
    <col min="5" max="5" width="5.00390625" style="176" customWidth="1"/>
    <col min="6" max="6" width="12.7109375" style="176" bestFit="1" customWidth="1"/>
    <col min="7" max="7" width="1.7109375" style="176" customWidth="1"/>
    <col min="8" max="8" width="13.7109375" style="176" customWidth="1"/>
    <col min="9" max="9" width="1.7109375" style="176" customWidth="1"/>
    <col min="10" max="10" width="15.421875" style="176" bestFit="1" customWidth="1"/>
    <col min="11" max="11" width="1.7109375" style="176" customWidth="1"/>
    <col min="12" max="12" width="14.00390625" style="176" customWidth="1"/>
    <col min="13" max="13" width="1.7109375" style="176" customWidth="1"/>
    <col min="14" max="14" width="12.7109375" style="176" customWidth="1"/>
    <col min="15" max="15" width="1.7109375" style="176" customWidth="1"/>
    <col min="16" max="16" width="12.7109375" style="176" customWidth="1"/>
    <col min="17" max="16384" width="9.140625" style="111" customWidth="1"/>
  </cols>
  <sheetData>
    <row r="1" spans="1:16" ht="18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ht="18.75">
      <c r="B2" s="175" t="s">
        <v>127</v>
      </c>
    </row>
    <row r="5" spans="1:16" ht="18.75">
      <c r="A5" s="177"/>
      <c r="B5" s="178" t="s">
        <v>128</v>
      </c>
      <c r="C5" s="179" t="s">
        <v>129</v>
      </c>
      <c r="D5" s="179"/>
      <c r="E5" s="179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spans="1:16" ht="26.25">
      <c r="A6" s="174" t="s">
        <v>130</v>
      </c>
      <c r="B6" s="182" t="s">
        <v>131</v>
      </c>
      <c r="C6" s="176" t="s">
        <v>132</v>
      </c>
      <c r="E6" s="183">
        <v>0.14</v>
      </c>
      <c r="G6" s="183"/>
      <c r="H6" s="180"/>
      <c r="I6" s="180"/>
      <c r="J6" s="180"/>
      <c r="K6" s="180"/>
      <c r="L6" s="180"/>
      <c r="M6" s="180"/>
      <c r="N6" s="180"/>
      <c r="O6" s="180"/>
      <c r="P6" s="180"/>
    </row>
    <row r="7" spans="2:16" ht="15.75">
      <c r="B7" s="184"/>
      <c r="C7" s="185" t="s">
        <v>133</v>
      </c>
      <c r="H7" s="180"/>
      <c r="I7" s="180"/>
      <c r="J7" s="180"/>
      <c r="K7" s="180"/>
      <c r="L7" s="180"/>
      <c r="M7" s="180"/>
      <c r="N7" s="180"/>
      <c r="O7" s="180"/>
      <c r="P7" s="180"/>
    </row>
    <row r="8" spans="2:16" ht="15.75">
      <c r="B8" s="184"/>
      <c r="C8" s="186" t="s">
        <v>134</v>
      </c>
      <c r="E8" s="187"/>
      <c r="G8" s="188"/>
      <c r="H8" s="180"/>
      <c r="I8" s="180"/>
      <c r="J8" s="180"/>
      <c r="K8" s="180"/>
      <c r="L8" s="180"/>
      <c r="M8" s="180"/>
      <c r="N8" s="180"/>
      <c r="O8" s="180"/>
      <c r="P8" s="180"/>
    </row>
    <row r="9" spans="2:16" ht="15.75">
      <c r="B9" s="184"/>
      <c r="C9" s="186" t="s">
        <v>135</v>
      </c>
      <c r="E9" s="187"/>
      <c r="G9" s="188"/>
      <c r="H9" s="180"/>
      <c r="I9" s="180"/>
      <c r="J9" s="180"/>
      <c r="K9" s="180"/>
      <c r="L9" s="180"/>
      <c r="M9" s="180"/>
      <c r="N9" s="180"/>
      <c r="O9" s="180"/>
      <c r="P9" s="180"/>
    </row>
    <row r="10" spans="2:16" ht="15.75">
      <c r="B10" s="184"/>
      <c r="C10" s="186" t="s">
        <v>136</v>
      </c>
      <c r="E10" s="187"/>
      <c r="G10" s="188"/>
      <c r="H10" s="180"/>
      <c r="I10" s="180"/>
      <c r="J10" s="180"/>
      <c r="K10" s="180"/>
      <c r="L10" s="180"/>
      <c r="M10" s="180"/>
      <c r="N10" s="180"/>
      <c r="O10" s="180"/>
      <c r="P10" s="180"/>
    </row>
    <row r="11" spans="2:16" ht="15.75">
      <c r="B11" s="184"/>
      <c r="C11" s="186" t="s">
        <v>137</v>
      </c>
      <c r="E11" s="187"/>
      <c r="G11" s="188"/>
      <c r="H11" s="180"/>
      <c r="I11" s="180"/>
      <c r="J11" s="180"/>
      <c r="K11" s="180"/>
      <c r="L11" s="180"/>
      <c r="M11" s="180"/>
      <c r="N11" s="180"/>
      <c r="O11" s="180"/>
      <c r="P11" s="180"/>
    </row>
    <row r="12" spans="2:16" ht="15">
      <c r="B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</row>
    <row r="13" spans="2:16" ht="18.75">
      <c r="B13" s="189"/>
      <c r="C13" s="175" t="s">
        <v>138</v>
      </c>
      <c r="D13" s="175"/>
      <c r="E13" s="175"/>
      <c r="F13" s="180"/>
      <c r="G13" s="180"/>
      <c r="H13" s="180"/>
      <c r="I13" s="191"/>
      <c r="J13" s="180"/>
      <c r="K13" s="191"/>
      <c r="L13" s="180"/>
      <c r="M13" s="180"/>
      <c r="N13" s="180"/>
      <c r="P13" s="180"/>
    </row>
    <row r="14" spans="2:16" ht="31.5">
      <c r="B14" s="192" t="s">
        <v>139</v>
      </c>
      <c r="C14" s="176" t="s">
        <v>140</v>
      </c>
      <c r="D14" s="175"/>
      <c r="E14" s="175"/>
      <c r="F14" s="180" t="s">
        <v>141</v>
      </c>
      <c r="G14" s="180"/>
      <c r="H14" s="180" t="s">
        <v>141</v>
      </c>
      <c r="J14" s="180" t="s">
        <v>142</v>
      </c>
      <c r="L14" s="180" t="s">
        <v>143</v>
      </c>
      <c r="M14" s="180"/>
      <c r="N14" s="180" t="s">
        <v>144</v>
      </c>
      <c r="P14" s="180" t="s">
        <v>145</v>
      </c>
    </row>
    <row r="15" spans="2:16" ht="31.5">
      <c r="B15" s="192" t="s">
        <v>139</v>
      </c>
      <c r="C15" s="176" t="s">
        <v>146</v>
      </c>
      <c r="D15" s="175"/>
      <c r="E15" s="175"/>
      <c r="F15" s="180" t="s">
        <v>147</v>
      </c>
      <c r="G15" s="180"/>
      <c r="H15" s="180" t="s">
        <v>148</v>
      </c>
      <c r="I15" s="193"/>
      <c r="J15" s="180" t="s">
        <v>149</v>
      </c>
      <c r="K15" s="193"/>
      <c r="L15" s="180" t="s">
        <v>150</v>
      </c>
      <c r="M15" s="180"/>
      <c r="N15" s="180" t="s">
        <v>151</v>
      </c>
      <c r="O15" s="193"/>
      <c r="P15" s="180" t="s">
        <v>152</v>
      </c>
    </row>
    <row r="16" spans="2:16" ht="18.75">
      <c r="B16" s="192" t="s">
        <v>139</v>
      </c>
      <c r="C16" s="176" t="s">
        <v>153</v>
      </c>
      <c r="D16" s="175"/>
      <c r="E16" s="175"/>
      <c r="F16" s="180" t="s">
        <v>154</v>
      </c>
      <c r="G16" s="180"/>
      <c r="H16" s="180" t="s">
        <v>154</v>
      </c>
      <c r="I16" s="193"/>
      <c r="J16" s="180" t="s">
        <v>154</v>
      </c>
      <c r="K16" s="193"/>
      <c r="L16" s="180" t="s">
        <v>154</v>
      </c>
      <c r="M16" s="191"/>
      <c r="N16" s="180" t="s">
        <v>154</v>
      </c>
      <c r="O16" s="193"/>
      <c r="P16" s="180" t="s">
        <v>154</v>
      </c>
    </row>
    <row r="17" spans="2:16" ht="15">
      <c r="B17" s="189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</row>
    <row r="18" spans="1:16" ht="15">
      <c r="A18" s="174" t="s">
        <v>155</v>
      </c>
      <c r="B18" s="194" t="s">
        <v>156</v>
      </c>
      <c r="C18" s="176" t="s">
        <v>157</v>
      </c>
      <c r="F18" s="195">
        <v>122500</v>
      </c>
      <c r="G18" s="195"/>
      <c r="H18" s="195">
        <v>122500</v>
      </c>
      <c r="I18" s="195"/>
      <c r="J18" s="195">
        <v>122500</v>
      </c>
      <c r="K18" s="195"/>
      <c r="L18" s="195">
        <v>122500</v>
      </c>
      <c r="M18" s="195"/>
      <c r="N18" s="195">
        <v>122500</v>
      </c>
      <c r="O18" s="195"/>
      <c r="P18" s="195">
        <v>122500</v>
      </c>
    </row>
    <row r="19" spans="2:16" ht="15">
      <c r="B19" s="189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</row>
    <row r="20" spans="1:16" ht="15">
      <c r="A20" s="174" t="s">
        <v>158</v>
      </c>
      <c r="B20" s="192" t="s">
        <v>139</v>
      </c>
      <c r="C20" s="176" t="s">
        <v>159</v>
      </c>
      <c r="F20" s="196">
        <v>1000000</v>
      </c>
      <c r="G20" s="190"/>
      <c r="H20" s="196">
        <v>1000000</v>
      </c>
      <c r="I20" s="190"/>
      <c r="J20" s="196">
        <v>1000000</v>
      </c>
      <c r="K20" s="190"/>
      <c r="L20" s="196">
        <v>1000000</v>
      </c>
      <c r="M20" s="190"/>
      <c r="N20" s="196">
        <v>1000000</v>
      </c>
      <c r="O20" s="190"/>
      <c r="P20" s="196">
        <v>1000000</v>
      </c>
    </row>
    <row r="21" spans="1:16" ht="15">
      <c r="A21" s="174" t="s">
        <v>160</v>
      </c>
      <c r="B21" s="192" t="s">
        <v>139</v>
      </c>
      <c r="C21" s="176" t="s">
        <v>161</v>
      </c>
      <c r="F21" s="197">
        <v>-50000</v>
      </c>
      <c r="G21" s="198"/>
      <c r="H21" s="197">
        <v>-50000</v>
      </c>
      <c r="I21" s="198"/>
      <c r="J21" s="197">
        <v>-50000</v>
      </c>
      <c r="K21" s="198"/>
      <c r="L21" s="197">
        <v>-50000</v>
      </c>
      <c r="M21" s="198"/>
      <c r="N21" s="197">
        <v>-50000</v>
      </c>
      <c r="O21" s="198"/>
      <c r="P21" s="197">
        <v>-50000</v>
      </c>
    </row>
    <row r="22" spans="1:16" ht="15">
      <c r="A22" s="174" t="s">
        <v>162</v>
      </c>
      <c r="B22" s="199" t="s">
        <v>163</v>
      </c>
      <c r="C22" s="176" t="s">
        <v>164</v>
      </c>
      <c r="F22" s="196">
        <f>F20+F21</f>
        <v>950000</v>
      </c>
      <c r="G22" s="190"/>
      <c r="H22" s="196">
        <f>H20+H21</f>
        <v>950000</v>
      </c>
      <c r="I22" s="190"/>
      <c r="J22" s="196">
        <f>J20+J21</f>
        <v>950000</v>
      </c>
      <c r="K22" s="190"/>
      <c r="L22" s="196">
        <f>L20+L21</f>
        <v>950000</v>
      </c>
      <c r="M22" s="190"/>
      <c r="N22" s="196">
        <f>N20+N21</f>
        <v>950000</v>
      </c>
      <c r="O22" s="190"/>
      <c r="P22" s="196">
        <f>P20+P21</f>
        <v>950000</v>
      </c>
    </row>
    <row r="23" spans="2:16" ht="15">
      <c r="B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</row>
    <row r="24" spans="1:16" ht="26.25" thickBot="1">
      <c r="A24" s="174" t="s">
        <v>165</v>
      </c>
      <c r="B24" s="182" t="s">
        <v>166</v>
      </c>
      <c r="C24" s="176" t="s">
        <v>167</v>
      </c>
      <c r="F24" s="200">
        <v>125000</v>
      </c>
      <c r="G24" s="190"/>
      <c r="H24" s="200">
        <v>125000</v>
      </c>
      <c r="I24" s="190"/>
      <c r="J24" s="200">
        <v>125000</v>
      </c>
      <c r="K24" s="190"/>
      <c r="L24" s="200">
        <v>125000</v>
      </c>
      <c r="M24" s="190"/>
      <c r="N24" s="200">
        <v>125000</v>
      </c>
      <c r="O24" s="190"/>
      <c r="P24" s="200">
        <v>125000</v>
      </c>
    </row>
    <row r="25" spans="1:16" ht="15.75" thickTop="1">
      <c r="A25" s="174" t="s">
        <v>168</v>
      </c>
      <c r="B25" s="199" t="s">
        <v>163</v>
      </c>
      <c r="C25" s="176" t="s">
        <v>169</v>
      </c>
      <c r="F25" s="196">
        <f>F20+F24</f>
        <v>1125000</v>
      </c>
      <c r="G25" s="190"/>
      <c r="H25" s="196">
        <f>H20+H24</f>
        <v>1125000</v>
      </c>
      <c r="I25" s="190"/>
      <c r="J25" s="196">
        <f>J20+J24</f>
        <v>1125000</v>
      </c>
      <c r="K25" s="190"/>
      <c r="L25" s="196">
        <f>L20+L24</f>
        <v>1125000</v>
      </c>
      <c r="M25" s="190"/>
      <c r="N25" s="196">
        <f>N20+N24</f>
        <v>1125000</v>
      </c>
      <c r="O25" s="190"/>
      <c r="P25" s="196">
        <f>P20+P24</f>
        <v>1125000</v>
      </c>
    </row>
    <row r="26" spans="1:16" ht="15">
      <c r="A26" s="174" t="s">
        <v>170</v>
      </c>
      <c r="B26" s="199" t="s">
        <v>171</v>
      </c>
      <c r="C26" s="176" t="s">
        <v>172</v>
      </c>
      <c r="F26" s="201">
        <f>F24/F22</f>
        <v>0.13157894736842105</v>
      </c>
      <c r="G26" s="201"/>
      <c r="H26" s="201">
        <f>H24/H22</f>
        <v>0.13157894736842105</v>
      </c>
      <c r="I26" s="201"/>
      <c r="J26" s="201">
        <f>J24/J22</f>
        <v>0.13157894736842105</v>
      </c>
      <c r="K26" s="201"/>
      <c r="L26" s="201">
        <f>L24/L22</f>
        <v>0.13157894736842105</v>
      </c>
      <c r="M26" s="201"/>
      <c r="N26" s="201">
        <f>N24/N22</f>
        <v>0.13157894736842105</v>
      </c>
      <c r="O26" s="201"/>
      <c r="P26" s="201">
        <f>P24/P22</f>
        <v>0.13157894736842105</v>
      </c>
    </row>
    <row r="27" spans="2:16" ht="15"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</row>
    <row r="28" spans="1:16" ht="15">
      <c r="A28" s="202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</row>
    <row r="29" spans="1:16" ht="15">
      <c r="A29" s="202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</row>
    <row r="30" spans="1:16" ht="15">
      <c r="A30" s="202" t="s">
        <v>173</v>
      </c>
      <c r="B30" s="189"/>
      <c r="C30" s="190" t="s">
        <v>174</v>
      </c>
      <c r="D30" s="190"/>
      <c r="E30" s="190"/>
      <c r="F30" s="190"/>
      <c r="G30" s="203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1:16" ht="24.75" customHeight="1">
      <c r="A31" s="202" t="s">
        <v>175</v>
      </c>
      <c r="B31" s="205"/>
      <c r="C31" s="190" t="s">
        <v>26</v>
      </c>
      <c r="D31" s="190"/>
      <c r="E31" s="190"/>
      <c r="F31" s="190"/>
      <c r="G31" s="190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ht="30" customHeight="1">
      <c r="A32" s="202"/>
      <c r="B32" s="205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</row>
    <row r="33" spans="1:16" ht="15">
      <c r="A33" s="202"/>
      <c r="B33" s="205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</row>
    <row r="34" spans="1:16" ht="15">
      <c r="A34" s="202"/>
      <c r="B34" s="202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</row>
    <row r="35" spans="1:16" ht="15">
      <c r="A35" s="207"/>
      <c r="B35" s="207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ht="15">
      <c r="A36" s="202"/>
      <c r="B36" s="202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</row>
    <row r="37" spans="1:16" ht="15">
      <c r="A37" s="202"/>
      <c r="B37" s="202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</row>
    <row r="38" spans="1:16" ht="15">
      <c r="A38" s="202"/>
      <c r="B38" s="202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</row>
  </sheetData>
  <sheetProtection/>
  <mergeCells count="1">
    <mergeCell ref="C5:F5"/>
  </mergeCells>
  <printOptions/>
  <pageMargins left="0.7" right="0.7" top="0.75" bottom="0.75" header="0.3" footer="0.3"/>
  <pageSetup fitToHeight="1" fitToWidth="1" horizontalDpi="600" verticalDpi="600" orientation="landscape" scale="73" r:id="rId1"/>
  <headerFooter>
    <oddHeader>&amp;LFY 2020&amp;CAgency Name __________
Indirect Cost Rate Schedule
&amp;RAttachment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Admin. for Children's Svcs.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Dept. of Social Services</dc:creator>
  <cp:keywords/>
  <dc:description/>
  <cp:lastModifiedBy>Nakas, Jenny</cp:lastModifiedBy>
  <cp:lastPrinted>2020-09-30T20:51:24Z</cp:lastPrinted>
  <dcterms:created xsi:type="dcterms:W3CDTF">1998-07-02T18:59:21Z</dcterms:created>
  <dcterms:modified xsi:type="dcterms:W3CDTF">2020-09-30T20:52:00Z</dcterms:modified>
  <cp:category/>
  <cp:version/>
  <cp:contentType/>
  <cp:contentStatus/>
</cp:coreProperties>
</file>