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01 DDC Pandemic\UNESCO event\IWR WG\"/>
    </mc:Choice>
  </mc:AlternateContent>
  <xr:revisionPtr revIDLastSave="0" documentId="8_{D9DFD777-D7A1-4C27-BD3F-ACA8E774B296}" xr6:coauthVersionLast="47" xr6:coauthVersionMax="47" xr10:uidLastSave="{00000000-0000-0000-0000-000000000000}"/>
  <bookViews>
    <workbookView xWindow="3540" yWindow="3540" windowWidth="21600" windowHeight="11385" xr2:uid="{00000000-000D-0000-FFFF-FFFF00000000}"/>
  </bookViews>
  <sheets>
    <sheet name="Sheet1" sheetId="1" r:id="rId1"/>
    <sheet name="Day 1" sheetId="2" r:id="rId2"/>
    <sheet name="Day 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nSfQ2DZ/y0FPtQ+fLBPTvpDP4JVmvl1UuSzXEWQsL+Y="/>
    </ext>
  </extLst>
</workbook>
</file>

<file path=xl/calcChain.xml><?xml version="1.0" encoding="utf-8"?>
<calcChain xmlns="http://schemas.openxmlformats.org/spreadsheetml/2006/main">
  <c r="D37" i="2" l="1"/>
  <c r="D36" i="2"/>
  <c r="D35" i="2"/>
  <c r="D34" i="2"/>
  <c r="D33" i="2"/>
  <c r="D32" i="2"/>
  <c r="D31" i="2"/>
  <c r="D30" i="2"/>
  <c r="D29" i="2"/>
  <c r="D28" i="2"/>
  <c r="D27" i="2"/>
  <c r="D26" i="2"/>
  <c r="D25" i="2"/>
  <c r="D24" i="2"/>
  <c r="D23" i="2"/>
  <c r="D22" i="2"/>
  <c r="D21" i="2"/>
  <c r="D20" i="2"/>
  <c r="D19" i="2"/>
  <c r="D18" i="2"/>
  <c r="D17" i="2"/>
  <c r="B16" i="2"/>
  <c r="D16" i="2" s="1"/>
  <c r="D15" i="2"/>
  <c r="D14" i="2"/>
  <c r="D13" i="2"/>
  <c r="D12" i="2"/>
  <c r="D11" i="2"/>
  <c r="D10" i="2"/>
  <c r="D9" i="2"/>
  <c r="D8" i="2"/>
  <c r="D65" i="1"/>
  <c r="F64" i="1"/>
  <c r="D64" i="1"/>
  <c r="F62" i="1"/>
  <c r="D62" i="1"/>
  <c r="F60" i="1"/>
  <c r="D60" i="1"/>
  <c r="D58" i="1"/>
  <c r="F56" i="1"/>
  <c r="D56" i="1"/>
  <c r="F54" i="1"/>
  <c r="D50" i="1"/>
  <c r="F49" i="1"/>
  <c r="D49" i="1"/>
  <c r="D48" i="1"/>
  <c r="F46" i="1"/>
  <c r="D46" i="1"/>
  <c r="F45" i="1"/>
  <c r="D45" i="1"/>
  <c r="F44" i="1"/>
  <c r="D44" i="1"/>
  <c r="F43" i="1"/>
  <c r="D43" i="1"/>
  <c r="F42" i="1"/>
  <c r="D42" i="1"/>
  <c r="F41" i="1"/>
  <c r="D41" i="1"/>
  <c r="D39" i="1"/>
  <c r="F38" i="1"/>
  <c r="D38" i="1"/>
  <c r="D37" i="1"/>
  <c r="D36" i="1"/>
  <c r="D35" i="1"/>
  <c r="D34" i="1"/>
  <c r="D33" i="1"/>
  <c r="D31" i="1"/>
  <c r="F30" i="1"/>
  <c r="D30" i="1"/>
  <c r="F29" i="1"/>
  <c r="D29" i="1"/>
  <c r="D28" i="1"/>
  <c r="F27" i="1"/>
  <c r="D27" i="1"/>
  <c r="D22" i="1"/>
  <c r="D21" i="1"/>
  <c r="F20" i="1"/>
  <c r="D20" i="1"/>
  <c r="D19" i="1"/>
  <c r="D17" i="1"/>
  <c r="F16" i="1"/>
  <c r="D16" i="1"/>
  <c r="F15" i="1"/>
  <c r="D15" i="1"/>
  <c r="F14" i="1"/>
  <c r="D14" i="1"/>
  <c r="D13" i="1"/>
  <c r="D12" i="1"/>
  <c r="F11" i="1"/>
  <c r="D11" i="1"/>
  <c r="D10" i="1"/>
  <c r="D8" i="1"/>
  <c r="F6" i="1"/>
  <c r="D6" i="1"/>
  <c r="D5" i="1"/>
  <c r="F4" i="1"/>
  <c r="D4" i="1"/>
</calcChain>
</file>

<file path=xl/sharedStrings.xml><?xml version="1.0" encoding="utf-8"?>
<sst xmlns="http://schemas.openxmlformats.org/spreadsheetml/2006/main" count="278" uniqueCount="214">
  <si>
    <t>NYU, Tandon School of Engineering, CUSP, Room #1201, 370 Jay Street, Brooklyn, NY</t>
  </si>
  <si>
    <t>Video Link</t>
  </si>
  <si>
    <t>Presentation Link</t>
  </si>
  <si>
    <t xml:space="preserve">Introduction:  Welcome &amp; Workshop Objectives </t>
  </si>
  <si>
    <t>Prof. (Ret.) Ilan Juran, NYU; Dylan Meagher, Chief of Staff, Sustainability, NYCDEP</t>
  </si>
  <si>
    <t>https://youtu.be/TvWKCdcHzO4?t=62</t>
  </si>
  <si>
    <r>
      <rPr>
        <b/>
        <sz val="10"/>
        <color theme="1"/>
        <rFont val="Calibri"/>
      </rPr>
      <t xml:space="preserve">The NYU-CUSP Goals – </t>
    </r>
    <r>
      <rPr>
        <sz val="10"/>
        <color theme="1"/>
        <rFont val="Calibri"/>
      </rPr>
      <t>Prof. Maurizio Porfiri, Director, CUSP, Host Institute</t>
    </r>
  </si>
  <si>
    <t>https://youtu.be/TvWKCdcHzO4?t=1428</t>
  </si>
  <si>
    <r>
      <rPr>
        <b/>
        <sz val="10"/>
        <color theme="1"/>
        <rFont val="Calibri"/>
      </rPr>
      <t xml:space="preserve">The MAWAC background and its Strategic Global Framework - </t>
    </r>
    <r>
      <rPr>
        <sz val="10"/>
        <color theme="1"/>
        <rFont val="Calibri"/>
      </rPr>
      <t>Sarantuyaa Zandaryaa, Program Specialist, and Corentin Juin, Project Officer, UNESCO-IHP</t>
    </r>
  </si>
  <si>
    <t>https://youtu.be/TvWKCdcHzO4?t=1808</t>
  </si>
  <si>
    <t>https://drive.google.com/file/d/1w0uhMJI3MhKm7EUdteydR_8yWu2koxeU/view?usp=share_link</t>
  </si>
  <si>
    <t xml:space="preserve">MAWAC-ENAR Agenda </t>
  </si>
  <si>
    <t>Bruno Nguyen, W-SMART; Prof. Jean-Claude Deutsch, ARCEAU-Idf; Prof. Ilan Juran</t>
  </si>
  <si>
    <t>https://youtu.be/TvWKCdcHzO4?t=2991</t>
  </si>
  <si>
    <t>NYC WRI Overview Session</t>
  </si>
  <si>
    <t>Moderators: Terri Matthews, Town &amp; Gown, NYCDDC; &amp; Dylan Meagher, NYCDEP</t>
  </si>
  <si>
    <t>https://youtu.be/TvWKCdcHzO4?t=4056</t>
  </si>
  <si>
    <t>NYC Town &amp; Gown Initiative, Terri Matthews</t>
  </si>
  <si>
    <t>https://youtu.be/TvWKCdcHzO4?t=4540</t>
  </si>
  <si>
    <t>https://drive.google.com/file/d/1wgAUVzqL0uSuufEji5yPUyhcy0GiqXaN/view?usp=share_link</t>
  </si>
  <si>
    <t>NYC Stormwater Resiliency Study, Jennifer Cherrier</t>
  </si>
  <si>
    <t>https://youtu.be/TvWKCdcHzO4?t=4937</t>
  </si>
  <si>
    <t>NYC Stormwater Flood Risk, Melissa Enoch</t>
  </si>
  <si>
    <t>https://youtu.be/TvWKCdcHzO4?t=5454</t>
  </si>
  <si>
    <t>NYC Flood Net, Prof. Andrea Silverman</t>
  </si>
  <si>
    <t>https://youtu.be/TvWKCdcHzO4?t=6237</t>
  </si>
  <si>
    <t>https://docs.google.com/presentation/d/10CxXtjgq_y0zm2MDB8Aig2hqDUh5urUc/edit?usp=share_link&amp;ouid=110259014799826430063&amp;rtpof=true&amp;sd=true</t>
  </si>
  <si>
    <t>Cultivating a Modern Research Community, Jennifer Farmwald</t>
  </si>
  <si>
    <t>https://youtu.be/TvWKCdcHzO4?t=7739</t>
  </si>
  <si>
    <t>https://docs.google.com/presentation/d/17MTNu0SZHVIgjCauZnVTG6p51fShFtpQ/edit?usp=share_link&amp;ouid=110259014799826430063&amp;rtpof=true&amp;sd=true</t>
  </si>
  <si>
    <t>Characterizing Current and Cuture Rainfall Extreme Events in NYC, Prof. Patrick Gurian</t>
  </si>
  <si>
    <t>https://youtu.be/TvWKCdcHzO4?t=8505</t>
  </si>
  <si>
    <t>https://docs.google.com/presentation/d/1AzBAgu-fSj8nYCCpPVkuA1uFrBHd4LIe/edit?usp=share_link&amp;ouid=110259014799826430063&amp;rtpof=true&amp;sd=true</t>
  </si>
  <si>
    <t>Jamaica Bay Story, Prof. Zehra Kuz</t>
  </si>
  <si>
    <t>https://youtu.be/TvWKCdcHzO4?t=9083</t>
  </si>
  <si>
    <r>
      <rPr>
        <b/>
        <sz val="10"/>
        <color theme="1"/>
        <rFont val="Calibri"/>
      </rPr>
      <t>Paris WRI Overview Session</t>
    </r>
    <r>
      <rPr>
        <sz val="10"/>
        <color theme="1"/>
        <rFont val="Calibri"/>
      </rPr>
      <t xml:space="preserve"> </t>
    </r>
  </si>
  <si>
    <t>Climate Changes for Paries Water Supply: The Path of Social Innovation and Systemic Transition, Benjamin Gestin</t>
  </si>
  <si>
    <t>https://youtu.be/TvWKCdcHzO4?t=10501</t>
  </si>
  <si>
    <t>OPUR: Observatory Of Urban Hydrology In Île De France, Prof. Ghassan Chebbo</t>
  </si>
  <si>
    <t>https://youtu.be/TvWKCdcHzO4?t=11602</t>
  </si>
  <si>
    <t>https://docs.google.com/presentation/d/1jOBoKt21NAjE3uCdJEdmDSeuGfZL6j34/edit?usp=share_link&amp;ouid=110259014799826430063&amp;rtpof=true&amp;sd=true</t>
  </si>
  <si>
    <t>The PIREN-Seine Program, Nicolas Flipo</t>
  </si>
  <si>
    <t>https://youtu.be/TvWKCdcHzO4?t=12149</t>
  </si>
  <si>
    <t>Infrastructure Management Risk Assessment, Youssef Diab</t>
  </si>
  <si>
    <t>https://youtu.be/TvWKCdcHzO4?t=12781</t>
  </si>
  <si>
    <t>Water And Climate Management In Greater Paris Area, Claire Beyeler</t>
  </si>
  <si>
    <t>https://youtu.be/TvWKCdcHzO4?t=13292</t>
  </si>
  <si>
    <t>Wastewater Management Six Industrial And Environmental Issues, Régis Moilleron</t>
  </si>
  <si>
    <t>https://youtu.be/TvWKCdcHzO4?t=13840</t>
  </si>
  <si>
    <t>Example of Scientific Collaborations, Marcello Serrao &amp; Sam White</t>
  </si>
  <si>
    <t>https://youtu.be/TvWKCdcHzO4?t=14309</t>
  </si>
  <si>
    <t>London WRI Overview Session</t>
  </si>
  <si>
    <t>Introduction to Drainage in London, Graeme KASSELMAN</t>
  </si>
  <si>
    <t>https://youtu.be/TvWKCdcHzO4?t=18767</t>
  </si>
  <si>
    <t>https://drive.google.com/file/d/168ywfQ_hCJ2ztsHcjbmd0aQzfZaZxqyz/view?usp=share_link</t>
  </si>
  <si>
    <t>Sub-regional Integrated Water Management, Matthew Whaley</t>
  </si>
  <si>
    <t>https://youtu.be/TvWKCdcHzO4?t=17635</t>
  </si>
  <si>
    <t>Lessons Learned ffrom July 2021 Floods in London, Alex Nickson</t>
  </si>
  <si>
    <t>https://youtu.be/TvWKCdcHzO4?t=19571</t>
  </si>
  <si>
    <t>Modelling Tools to Support Integrated Water Planning, Dr. Ana Mijic</t>
  </si>
  <si>
    <t>https://youtu.be/TvWKCdcHzO4?t=20002</t>
  </si>
  <si>
    <t>Vision of NYU Research, Vice Dean Kurt Becker</t>
  </si>
  <si>
    <t>https://youtu.be/TvWKCdcHzO4?t=18358</t>
  </si>
  <si>
    <t>Chicago WRI Overview Session</t>
  </si>
  <si>
    <t>Metropolitan Water Reclamation District of Greater Chicago, Kuldip Kumar &amp; Johnathan Grabowy</t>
  </si>
  <si>
    <t>https://youtu.be/IXwzJRD1Bhw?t=670</t>
  </si>
  <si>
    <t>Urban Water Management and Climate Resilience in the Megacity of Chicago, Joseph Kratzer</t>
  </si>
  <si>
    <t>https://youtu.be/IXwzJRD1Bhw?t=943</t>
  </si>
  <si>
    <t>Chicago's Urban Integrated Field Laboratory, Cristina Negri</t>
  </si>
  <si>
    <t>https://youtu.be/IXwzJRD1Bhw?t=1817</t>
  </si>
  <si>
    <t>Innovative City Adaptations to Climate Change, Dr. Sevin Yildiz</t>
  </si>
  <si>
    <t>https://youtu.be/IXwzJRD1Bhw?t=2435</t>
  </si>
  <si>
    <t>eJUST - Environmental Justice using Urban Scalable Toolkit, Ashish Sharma</t>
  </si>
  <si>
    <t>https://youtu.be/IXwzJRD1Bhw?t=2921</t>
  </si>
  <si>
    <t>The Circular Economy for Regional Resilience, Thomas Theis</t>
  </si>
  <si>
    <t>https://youtu.be/IXwzJRD1Bhw?t=3342</t>
  </si>
  <si>
    <t>https://docs.google.com/presentation/d/1pOrVy1cdGFCxYAyNa8v7pSssETDOarZp/edit?usp=share_link&amp;ouid=110259014799826430063&amp;rtpof=true&amp;sd=true</t>
  </si>
  <si>
    <t>Catalyzing Chicago's Cleantech Ecosystem for an Inclusive, Innovative Blue Economy, Alaina Harkness</t>
  </si>
  <si>
    <t>https://youtu.be/IXwzJRD1Bhw?t=3807</t>
  </si>
  <si>
    <t>Los Angeles WRI Overview Session</t>
  </si>
  <si>
    <t>The Greater Los Angeles Mega-Region, Felicia Marcus</t>
  </si>
  <si>
    <t>https://youtu.be/IXwzJRD1Bhw?t=4437</t>
  </si>
  <si>
    <t>https://drive.google.com/file/d/1nYHnX0TlwSQJbqd5A7qONswA0-BMkZS6/view?usp=share_link</t>
  </si>
  <si>
    <t>Sustainability, Resilience, and Innovation at Metropolitan Water District, Liz Crosson</t>
  </si>
  <si>
    <t>https://youtu.be/IXwzJRD1Bhw?t=5059</t>
  </si>
  <si>
    <t>Transition to Water Resilience: California Drought, Adapting to a New Normal, Rebecca Rasmussen</t>
  </si>
  <si>
    <t>https://youtu.be/IXwzJRD1Bhw?t=5606</t>
  </si>
  <si>
    <t>Los Angeles County Stormwater Management, Rita Kampalath</t>
  </si>
  <si>
    <t>https://youtu.be/IXwzJRD1Bhw?t=6165</t>
  </si>
  <si>
    <t>UCLA Sustainable LS Grand Challenge</t>
  </si>
  <si>
    <t>https://youtu.be/IXwzJRD1Bhw?t=6667</t>
  </si>
  <si>
    <t>Sustainable Water Management in the Megacity of Los Angeles, Mark Gold</t>
  </si>
  <si>
    <t>https://youtu.be/IXwzJRD1Bhw?t=7401</t>
  </si>
  <si>
    <t>https://docs.google.com/presentation/d/1OX1J_WkT1_vW44LuwU1Slbt7NFV_3wDR/edit?usp=share_link&amp;ouid=110259014799826430063&amp;rtpof=true&amp;sd=true</t>
  </si>
  <si>
    <t>NREL &amp; VEOLIA &amp; UN-HABITAT Overview Sessions</t>
  </si>
  <si>
    <t>Department of Energy Research Initiatives, Scott Struck</t>
  </si>
  <si>
    <t>https://youtu.be/IXwzJRD1Bhw?t=9382</t>
  </si>
  <si>
    <t>Public-Private Partnership Challenges, Solutions and Experience Sharing in the Context of Climate Change, Sandrine Dubuc</t>
  </si>
  <si>
    <t>https://youtu.be/IXwzJRD1Bhw?t=11021</t>
  </si>
  <si>
    <t>https://docs.google.com/presentation/d/1YBeW2svRuk9LdTCHqGIn8wgMpzbfi26d/edit?usp=share_link&amp;ouid=110259014799826430063&amp;rtpof=true&amp;sd=true</t>
  </si>
  <si>
    <t>Solidarity-Based and Peer Partnerships: An Innovative Mechanism for Sharing Good Practice, Dr. Anne Le Strat</t>
  </si>
  <si>
    <t>https://youtu.be/IXwzJRD1Bhw?t=12152</t>
  </si>
  <si>
    <t>NYU, Tandon School of Engineering, Polytechnic Inst., 6 Metrotech Center, Brooklyn</t>
  </si>
  <si>
    <t xml:space="preserve">Waste Valorization &amp; Energy Recovery Nexus Management </t>
  </si>
  <si>
    <t>https://docs.google.com/document/d/1JVbUUvtEV6Ox8cTDYo-oobZAUGoas3ZJ/edit?usp=sharing&amp;ouid=110259014799826430063&amp;rtpof=true&amp;sd=true</t>
  </si>
  <si>
    <t>Denis PENOUEL, CEO, SYCTOM; Paris</t>
  </si>
  <si>
    <t>NYCDEP Challenges &amp; Adaptation Strategy facing Climate Change Impacts</t>
  </si>
  <si>
    <t>Angela LICATA, Deputy Commissioner, Sustainability, NYC-DEP</t>
  </si>
  <si>
    <t>https://youtu.be/fZIdJoJReoM?t=1</t>
  </si>
  <si>
    <t>https://drive.google.com/file/d/1r0-Gyhap4nEzT9cHoYtmac2l_gB16Scw/view?usp=share_link</t>
  </si>
  <si>
    <t>Green Infrastructure Research &amp; Development</t>
  </si>
  <si>
    <t>Miki Urisaka, NYCDEP</t>
  </si>
  <si>
    <t>https://youtu.be/fZIdJoJReoM?t=917</t>
  </si>
  <si>
    <t xml:space="preserve">Rome (Guest City) Eco-sustainability Challenges &amp; Climate Adaptation Strategies </t>
  </si>
  <si>
    <r>
      <rPr>
        <sz val="10"/>
        <color theme="1"/>
        <rFont val="Calibri"/>
      </rPr>
      <t>Prof. Lucio UBERTINI, UNESCO Chair Professor, University of Rome</t>
    </r>
    <r>
      <rPr>
        <b/>
        <sz val="10"/>
        <color theme="1"/>
        <rFont val="Calibri"/>
      </rPr>
      <t xml:space="preserve">      </t>
    </r>
  </si>
  <si>
    <t>https://youtu.be/fZIdJoJReoM?t=3367</t>
  </si>
  <si>
    <t>https://docs.google.com/presentation/d/1Zw6gRHWvecoiH4oE6O-D6oWlkjB9z2l3/edit?usp=share_link&amp;ouid=110259014799826430063&amp;rtpof=true&amp;sd=true</t>
  </si>
  <si>
    <t>Climate adaption in the US: The Las Vegas Case Example</t>
  </si>
  <si>
    <t xml:space="preserve">Dave JOHNSON, Deputy General Manager Operation, LVVWD/SNWA </t>
  </si>
  <si>
    <t>https://youtu.be/fZIdJoJReoM?t=4742</t>
  </si>
  <si>
    <t>https://docs.google.com/presentation/d/1Wtoh6sjLHOBekzxkl9FvmaR_-ixw_VXE/edit?usp=share_link&amp;ouid=110259014799826430063&amp;rtpof=true&amp;sd=true</t>
  </si>
  <si>
    <t xml:space="preserve">The NYC Lower Manhattan Protection facing Risks of Sea Level Rise (The U Project) </t>
  </si>
  <si>
    <r>
      <rPr>
        <sz val="10"/>
        <color theme="1"/>
        <rFont val="Calibri"/>
      </rPr>
      <t>Eric MACFARLANE, Deputy Commissioner, NYCDDC</t>
    </r>
    <r>
      <rPr>
        <b/>
        <sz val="10"/>
        <color theme="1"/>
        <rFont val="Calibri"/>
      </rPr>
      <t xml:space="preserve"> </t>
    </r>
  </si>
  <si>
    <t>https://youtu.be/fZIdJoJReoM?t=1909</t>
  </si>
  <si>
    <t>https://docs.google.com/presentation/d/1upJaEZyMa9B0SY9GTQ5uPG209TIg_OiB/edit?usp=share_link&amp;ouid=110259014799826430063&amp;rtpof=true&amp;sd=true</t>
  </si>
  <si>
    <r>
      <rPr>
        <b/>
        <sz val="10"/>
        <color theme="1"/>
        <rFont val="Calibri"/>
      </rPr>
      <t xml:space="preserve">Breakout group sessions </t>
    </r>
    <r>
      <rPr>
        <sz val="10"/>
        <color theme="1"/>
        <rFont val="Calibri"/>
      </rPr>
      <t xml:space="preserve">– the purpose is to explore the best way for efficiently engaging strategic stakeholders’ partnerships and inter-city collaboration on mutually identified challenges for leveraging programs, pilot site demonstrations, experience and resources and accelerate the integration and deployment of innovative solutions. For this purpose, each breakout session will be focused on priority challenge(s) of common interest, as identified by the megacities following their Metropolitan WRI Overview presentations. It will be chaired by the Moderator(s) of a City Overview session and will involve the experts from the different megacities interested in the identified challenge(s). </t>
    </r>
  </si>
  <si>
    <t>https://youtu.be/fZIdJoJReoM?t=9589</t>
  </si>
  <si>
    <t>Day 1</t>
  </si>
  <si>
    <t>Speaker</t>
  </si>
  <si>
    <t>Timestamp</t>
  </si>
  <si>
    <t>Intro</t>
  </si>
  <si>
    <t>IJ</t>
  </si>
  <si>
    <t>NYU CUSP</t>
  </si>
  <si>
    <t>Head of CUSP?</t>
  </si>
  <si>
    <t>MAWAC Background</t>
  </si>
  <si>
    <t>Sarantuyaa</t>
  </si>
  <si>
    <t>MAWAC Agenda</t>
  </si>
  <si>
    <t>Jacques-Claude</t>
  </si>
  <si>
    <t>Bruno Ngyuen</t>
  </si>
  <si>
    <t>https://youtu.be/TvWKCdcHzO4?t=3489</t>
  </si>
  <si>
    <t>Dylan Meagher</t>
  </si>
  <si>
    <t>NYC Town &amp; Gown Initiative</t>
  </si>
  <si>
    <t>Terri Matthews</t>
  </si>
  <si>
    <t>NYC Stormwater Resiliency Study</t>
  </si>
  <si>
    <t>Jennifer Cherrier</t>
  </si>
  <si>
    <t>NYC Stormwater Flood Risk</t>
  </si>
  <si>
    <t>Melissa Enoch</t>
  </si>
  <si>
    <t>NYC Flood Net</t>
  </si>
  <si>
    <t>Prof. Andrea Silverman</t>
  </si>
  <si>
    <t>Cultivating a Modern Research Community</t>
  </si>
  <si>
    <t>Jennifer Farmwald</t>
  </si>
  <si>
    <t>Characterizing Current and Cuture Rainfall Extreme Events in NYC</t>
  </si>
  <si>
    <t>Prof. Patrick Gurian</t>
  </si>
  <si>
    <t>Jamaica Bay Story</t>
  </si>
  <si>
    <t>Prof. Zehra Kuz</t>
  </si>
  <si>
    <t>Climate Changes for Paries Water Supply: The Path of Social Innovation and Systemic Transition</t>
  </si>
  <si>
    <t>Benjamin Gestin</t>
  </si>
  <si>
    <t>OPUR: Observatory Of Urban Hydrology In Île De France</t>
  </si>
  <si>
    <t>The PIREN-Seine Program</t>
  </si>
  <si>
    <t>Nicolas Flipo</t>
  </si>
  <si>
    <t>Infrastructure Management Risk Assessment</t>
  </si>
  <si>
    <t>Youssef Diab</t>
  </si>
  <si>
    <t>Water And Climate Management In Greater Paris Area</t>
  </si>
  <si>
    <t>Claire Beyeler</t>
  </si>
  <si>
    <t>Wastewater Management Six Industrial And Environmental Issues</t>
  </si>
  <si>
    <t>Régis Moilleron</t>
  </si>
  <si>
    <t>Example of Scientific Collaborations</t>
  </si>
  <si>
    <t>Marcello Serrao &amp; Sam White</t>
  </si>
  <si>
    <t>Sub-regional Integrated Water Management</t>
  </si>
  <si>
    <t>Matthew Whaley</t>
  </si>
  <si>
    <t>Vision of NYU Research</t>
  </si>
  <si>
    <t>Vice Dean Kurt Becker</t>
  </si>
  <si>
    <t>Introduction to Drainage in London</t>
  </si>
  <si>
    <t>Graeme KASSELMAN</t>
  </si>
  <si>
    <t>Lessons Learned ffrom July 2021 Floods in London</t>
  </si>
  <si>
    <t>Alex Nickson</t>
  </si>
  <si>
    <t>Modelling Tools to Support Integrated Water Planning</t>
  </si>
  <si>
    <t>Dr. Ana Mijic</t>
  </si>
  <si>
    <t>Metropolitan Water Reclamation District of Greater Chicago</t>
  </si>
  <si>
    <t>Kuldip Kumar &amp; Johnathan Grabowy</t>
  </si>
  <si>
    <t>The Circular Economy for Regional Resilience</t>
  </si>
  <si>
    <t>Thomas Theis</t>
  </si>
  <si>
    <t>Catalyzing Chicago's Cleantech Ecosystem for an Inclusive, Innovative Blue Economy</t>
  </si>
  <si>
    <t>Alaina HARKNESS</t>
  </si>
  <si>
    <t>The Greater Los Angeles Mega-Region</t>
  </si>
  <si>
    <t>Felicia Marcus</t>
  </si>
  <si>
    <t>Sustainability, Resilience, and Innovation at Metropolitan Water District</t>
  </si>
  <si>
    <t>Liz Crosson</t>
  </si>
  <si>
    <t>Transition to Water Resilience: California Drought, Adapting to a New Normal</t>
  </si>
  <si>
    <t>Rebecca Rasmussen</t>
  </si>
  <si>
    <t>Los Angeles County Stormwater Management</t>
  </si>
  <si>
    <t>Rita Kampalath</t>
  </si>
  <si>
    <t>Sustainable Water Management in the Megacity of Los Angeles</t>
  </si>
  <si>
    <t>Mark Gold</t>
  </si>
  <si>
    <t>Department of Energy Research Initiatives</t>
  </si>
  <si>
    <t>Scott Struck</t>
  </si>
  <si>
    <t>Public-Private Partnership Challenges, Solutions and Experience Sharing in the Context of Climate Change</t>
  </si>
  <si>
    <t>Sandrine DUBUC</t>
  </si>
  <si>
    <t>Solidarity-Based and Peer Partnerships: An Innovative Mechanism for Sharing Good Practice</t>
  </si>
  <si>
    <t>Dr. Anne Le Strat</t>
  </si>
  <si>
    <t>Day 2</t>
  </si>
  <si>
    <t>NYCDEP Challenges and Adaptation Strategy Facing Climate Change Impacts</t>
  </si>
  <si>
    <t>Angela Licata</t>
  </si>
  <si>
    <t>Miki Urisaka</t>
  </si>
  <si>
    <t>DDC Coastal Resiliency Program</t>
  </si>
  <si>
    <t>Eric MacFarlene</t>
  </si>
  <si>
    <t>A Water Cultural Bridge: Connection Heritage and New Technology</t>
  </si>
  <si>
    <t>Prof Lucio Ubertini</t>
  </si>
  <si>
    <t>Romagna Acque</t>
  </si>
  <si>
    <t>Tonino Bernabe</t>
  </si>
  <si>
    <t>https://youtu.be/fZIdJoJReoM?t=3882</t>
  </si>
  <si>
    <t>Climate Adaption in the US: The Las Vegas Case Example</t>
  </si>
  <si>
    <t>David Johnson</t>
  </si>
  <si>
    <t xml:space="preserve">Breakout Research Session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</si>
</sst>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scheme val="minor"/>
    </font>
    <font>
      <b/>
      <sz val="10"/>
      <color rgb="FF2E74B5"/>
      <name val="Calibri"/>
    </font>
    <font>
      <b/>
      <i/>
      <sz val="10"/>
      <color theme="1"/>
      <name val="Calibri"/>
    </font>
    <font>
      <sz val="11"/>
      <color theme="1"/>
      <name val="Calibri"/>
    </font>
    <font>
      <sz val="11"/>
      <name val="Calibri"/>
    </font>
    <font>
      <b/>
      <sz val="10"/>
      <color theme="1"/>
      <name val="Calibri"/>
    </font>
    <font>
      <sz val="10"/>
      <color theme="1"/>
      <name val="Calibri"/>
    </font>
    <font>
      <u/>
      <sz val="10"/>
      <color theme="10"/>
      <name val="Calibri"/>
    </font>
    <font>
      <u/>
      <sz val="10"/>
      <color theme="10"/>
      <name val="Calibri"/>
    </font>
    <font>
      <u/>
      <sz val="10"/>
      <color theme="10"/>
      <name val="Calibri"/>
    </font>
    <font>
      <u/>
      <sz val="10"/>
      <color theme="10"/>
      <name val="Calibri"/>
    </font>
    <font>
      <u/>
      <sz val="11"/>
      <color theme="10"/>
      <name val="Calibri"/>
    </font>
    <font>
      <u/>
      <sz val="11"/>
      <color theme="1"/>
      <name val="Calibri"/>
    </font>
    <font>
      <u/>
      <sz val="11"/>
      <color theme="10"/>
      <name val="Calibri"/>
    </font>
    <font>
      <u/>
      <sz val="10"/>
      <color theme="10"/>
      <name val="Calibri"/>
    </font>
    <font>
      <sz val="10"/>
      <color rgb="FF000000"/>
      <name val="Calibri"/>
    </font>
    <font>
      <u/>
      <sz val="10"/>
      <color theme="10"/>
      <name val="Calibri"/>
    </font>
    <font>
      <sz val="11"/>
      <color theme="1"/>
      <name val="Calibri"/>
      <scheme val="minor"/>
    </font>
    <font>
      <u/>
      <sz val="11"/>
      <color theme="10"/>
      <name val="Calibri"/>
    </font>
  </fonts>
  <fills count="12">
    <fill>
      <patternFill patternType="none"/>
    </fill>
    <fill>
      <patternFill patternType="gray125"/>
    </fill>
    <fill>
      <patternFill patternType="solid">
        <fgColor rgb="FFD9E2F3"/>
        <bgColor rgb="FFD9E2F3"/>
      </patternFill>
    </fill>
    <fill>
      <patternFill patternType="solid">
        <fgColor rgb="FF00B0F0"/>
        <bgColor rgb="FF00B0F0"/>
      </patternFill>
    </fill>
    <fill>
      <patternFill patternType="solid">
        <fgColor rgb="FFFF0000"/>
        <bgColor rgb="FFFF0000"/>
      </patternFill>
    </fill>
    <fill>
      <patternFill patternType="solid">
        <fgColor theme="0"/>
        <bgColor theme="0"/>
      </patternFill>
    </fill>
    <fill>
      <patternFill patternType="solid">
        <fgColor rgb="FF8496B0"/>
        <bgColor rgb="FF8496B0"/>
      </patternFill>
    </fill>
    <fill>
      <patternFill patternType="solid">
        <fgColor rgb="FFFFFF00"/>
        <bgColor rgb="FFFFFF00"/>
      </patternFill>
    </fill>
    <fill>
      <patternFill patternType="solid">
        <fgColor theme="9"/>
        <bgColor theme="9"/>
      </patternFill>
    </fill>
    <fill>
      <patternFill patternType="solid">
        <fgColor theme="5"/>
        <bgColor theme="5"/>
      </patternFill>
    </fill>
    <fill>
      <patternFill patternType="solid">
        <fgColor rgb="FFF4B083"/>
        <bgColor rgb="FFF4B083"/>
      </patternFill>
    </fill>
    <fill>
      <patternFill patternType="solid">
        <fgColor rgb="FFFFD965"/>
        <bgColor rgb="FFFFD965"/>
      </patternFill>
    </fill>
  </fills>
  <borders count="25">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72">
    <xf numFmtId="0" fontId="0" fillId="0" borderId="0" xfId="0" applyFont="1" applyAlignment="1"/>
    <xf numFmtId="0" fontId="3" fillId="2" borderId="2" xfId="0" applyFont="1" applyFill="1" applyBorder="1"/>
    <xf numFmtId="0" fontId="3" fillId="2" borderId="7" xfId="0" applyFont="1" applyFill="1" applyBorder="1"/>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6" fillId="0" borderId="12" xfId="0" applyFont="1" applyBorder="1"/>
    <xf numFmtId="0" fontId="6" fillId="0" borderId="13" xfId="0" applyFont="1" applyBorder="1"/>
    <xf numFmtId="0" fontId="6" fillId="0" borderId="14" xfId="0" applyFont="1" applyBorder="1"/>
    <xf numFmtId="0" fontId="6" fillId="0" borderId="15" xfId="0" applyFont="1" applyBorder="1" applyAlignment="1">
      <alignment horizontal="left" vertical="center" wrapText="1"/>
    </xf>
    <xf numFmtId="0" fontId="3" fillId="3" borderId="16" xfId="0" applyFont="1" applyFill="1" applyBorder="1"/>
    <xf numFmtId="0" fontId="7" fillId="0" borderId="11" xfId="0" applyFont="1" applyBorder="1"/>
    <xf numFmtId="0" fontId="6" fillId="4" borderId="16" xfId="0" applyFont="1" applyFill="1" applyBorder="1"/>
    <xf numFmtId="0" fontId="8" fillId="0" borderId="17" xfId="0" applyFont="1" applyBorder="1"/>
    <xf numFmtId="0" fontId="5" fillId="0" borderId="15" xfId="0" applyFont="1" applyBorder="1" applyAlignment="1">
      <alignment horizontal="left" vertical="center" wrapText="1"/>
    </xf>
    <xf numFmtId="0" fontId="6" fillId="3" borderId="16" xfId="0" applyFont="1" applyFill="1" applyBorder="1"/>
    <xf numFmtId="0" fontId="3" fillId="5" borderId="16" xfId="0" applyFont="1" applyFill="1" applyBorder="1"/>
    <xf numFmtId="0" fontId="6" fillId="0" borderId="0" xfId="0" applyFont="1"/>
    <xf numFmtId="0" fontId="9" fillId="0" borderId="18" xfId="0" applyFont="1" applyBorder="1"/>
    <xf numFmtId="0" fontId="6" fillId="4" borderId="7" xfId="0" applyFont="1" applyFill="1" applyBorder="1"/>
    <xf numFmtId="0" fontId="10" fillId="0" borderId="19" xfId="0" applyFont="1" applyBorder="1"/>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2" fillId="2" borderId="22" xfId="0" applyFont="1" applyFill="1" applyBorder="1" applyAlignment="1">
      <alignment vertical="center" wrapText="1"/>
    </xf>
    <xf numFmtId="0" fontId="2" fillId="2" borderId="2" xfId="0" applyFont="1" applyFill="1" applyBorder="1" applyAlignment="1">
      <alignment vertical="center" wrapText="1"/>
    </xf>
    <xf numFmtId="0" fontId="2" fillId="2" borderId="21" xfId="0" applyFont="1" applyFill="1" applyBorder="1" applyAlignment="1">
      <alignment vertical="center" wrapText="1"/>
    </xf>
    <xf numFmtId="0" fontId="6" fillId="0" borderId="6" xfId="0" applyFont="1" applyBorder="1" applyAlignment="1">
      <alignment horizontal="left" vertical="center" wrapText="1"/>
    </xf>
    <xf numFmtId="0" fontId="5" fillId="2" borderId="20" xfId="0" applyFont="1" applyFill="1" applyBorder="1" applyAlignment="1">
      <alignment vertical="center" wrapText="1"/>
    </xf>
    <xf numFmtId="0" fontId="11" fillId="3" borderId="16" xfId="0" applyFont="1" applyFill="1" applyBorder="1"/>
    <xf numFmtId="0" fontId="6" fillId="0" borderId="17" xfId="0" applyFont="1" applyBorder="1" applyAlignment="1">
      <alignment horizontal="left" vertical="center" wrapText="1"/>
    </xf>
    <xf numFmtId="0" fontId="12" fillId="3" borderId="16" xfId="0" applyFont="1" applyFill="1" applyBorder="1"/>
    <xf numFmtId="0" fontId="3" fillId="6" borderId="16" xfId="0" applyFont="1" applyFill="1" applyBorder="1"/>
    <xf numFmtId="0" fontId="13" fillId="6" borderId="16" xfId="0" applyFont="1" applyFill="1" applyBorder="1"/>
    <xf numFmtId="0" fontId="6" fillId="3" borderId="7" xfId="0" applyFont="1" applyFill="1" applyBorder="1"/>
    <xf numFmtId="0" fontId="2" fillId="2" borderId="7" xfId="0" applyFont="1" applyFill="1" applyBorder="1" applyAlignment="1">
      <alignment vertical="center" wrapText="1"/>
    </xf>
    <xf numFmtId="0" fontId="14" fillId="0" borderId="12" xfId="0" applyFont="1" applyBorder="1"/>
    <xf numFmtId="0" fontId="6" fillId="6" borderId="2" xfId="0" applyFont="1" applyFill="1" applyBorder="1"/>
    <xf numFmtId="0" fontId="3" fillId="0" borderId="14" xfId="0" applyFont="1" applyBorder="1"/>
    <xf numFmtId="0" fontId="15" fillId="0" borderId="6" xfId="0" applyFont="1" applyBorder="1"/>
    <xf numFmtId="0" fontId="6" fillId="0" borderId="23" xfId="0" applyFont="1" applyBorder="1"/>
    <xf numFmtId="0" fontId="5" fillId="0" borderId="17" xfId="0" applyFont="1" applyBorder="1" applyAlignment="1">
      <alignment horizontal="left" vertical="center" wrapText="1"/>
    </xf>
    <xf numFmtId="0" fontId="16" fillId="0" borderId="14" xfId="0" applyFont="1" applyBorder="1"/>
    <xf numFmtId="0" fontId="6" fillId="0" borderId="19" xfId="0" applyFont="1" applyBorder="1" applyAlignment="1">
      <alignment horizontal="left" vertical="center" wrapText="1"/>
    </xf>
    <xf numFmtId="0" fontId="5" fillId="0" borderId="6" xfId="0" applyFont="1" applyBorder="1" applyAlignment="1">
      <alignment vertical="center" wrapText="1"/>
    </xf>
    <xf numFmtId="0" fontId="5" fillId="0" borderId="24" xfId="0" applyFont="1" applyBorder="1" applyAlignment="1">
      <alignment horizontal="left" vertical="center" wrapText="1"/>
    </xf>
    <xf numFmtId="0" fontId="6" fillId="0" borderId="19" xfId="0" applyFont="1" applyBorder="1"/>
    <xf numFmtId="0" fontId="17" fillId="0" borderId="0" xfId="0" applyFont="1"/>
    <xf numFmtId="0" fontId="3" fillId="7" borderId="16" xfId="0" applyFont="1" applyFill="1" applyBorder="1"/>
    <xf numFmtId="0" fontId="3" fillId="8" borderId="16" xfId="0" applyFont="1" applyFill="1" applyBorder="1"/>
    <xf numFmtId="0" fontId="18" fillId="0" borderId="0" xfId="0" applyFont="1"/>
    <xf numFmtId="0" fontId="3" fillId="0" borderId="0" xfId="0" applyFont="1"/>
    <xf numFmtId="0" fontId="3" fillId="9" borderId="16" xfId="0" applyFont="1" applyFill="1" applyBorder="1"/>
    <xf numFmtId="0" fontId="3" fillId="10" borderId="16" xfId="0" applyFont="1" applyFill="1" applyBorder="1"/>
    <xf numFmtId="0" fontId="3" fillId="11" borderId="16" xfId="0" applyFont="1" applyFill="1" applyBorder="1"/>
    <xf numFmtId="164" fontId="1" fillId="2" borderId="1" xfId="0" applyNumberFormat="1" applyFont="1" applyFill="1" applyBorder="1" applyAlignment="1">
      <alignment horizontal="left" vertical="center" wrapText="1"/>
    </xf>
    <xf numFmtId="0" fontId="4" fillId="0" borderId="6" xfId="0" applyFont="1" applyBorder="1"/>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0" borderId="8" xfId="0" applyFont="1" applyBorder="1"/>
    <xf numFmtId="0" fontId="2" fillId="2" borderId="4" xfId="0" applyFont="1" applyFill="1" applyBorder="1" applyAlignment="1">
      <alignment horizontal="left" vertical="center" wrapText="1"/>
    </xf>
    <xf numFmtId="0" fontId="4" fillId="0" borderId="9" xfId="0" applyFont="1" applyBorder="1"/>
    <xf numFmtId="0" fontId="2" fillId="2" borderId="5" xfId="0" applyFont="1" applyFill="1" applyBorder="1" applyAlignment="1">
      <alignment horizontal="left" vertical="center" wrapText="1"/>
    </xf>
    <xf numFmtId="0" fontId="4" fillId="0" borderId="10" xfId="0" applyFont="1" applyBorder="1"/>
    <xf numFmtId="0" fontId="5" fillId="0" borderId="11" xfId="0" applyFont="1" applyBorder="1" applyAlignment="1">
      <alignment horizontal="left" vertical="center" wrapText="1"/>
    </xf>
    <xf numFmtId="0" fontId="4" fillId="0" borderId="11" xfId="0" applyFont="1" applyBorder="1"/>
    <xf numFmtId="0" fontId="5" fillId="0" borderId="0" xfId="0" applyFont="1" applyAlignment="1">
      <alignment horizontal="left" vertical="center" wrapText="1"/>
    </xf>
    <xf numFmtId="0" fontId="0" fillId="0" borderId="0" xfId="0" applyFont="1" applyAlignment="1"/>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5" xfId="0" applyFont="1" applyBorder="1" applyAlignment="1">
      <alignment horizontal="left" vertical="center" wrapText="1"/>
    </xf>
    <xf numFmtId="0" fontId="4" fillId="0" borderId="15" xfId="0" applyFont="1" applyBorder="1"/>
    <xf numFmtId="0" fontId="5" fillId="0" borderId="15" xfId="0" applyFont="1" applyBorder="1" applyAlignment="1">
      <alignment horizontal="center" vertical="center" wrapText="1"/>
    </xf>
    <xf numFmtId="164" fontId="1" fillId="2" borderId="3"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IXwzJRD1Bhw?t=4437" TargetMode="External"/><Relationship Id="rId2" Type="http://schemas.openxmlformats.org/officeDocument/2006/relationships/hyperlink" Target="https://youtu.be/IXwzJRD1Bhw?t=3807" TargetMode="External"/><Relationship Id="rId1" Type="http://schemas.openxmlformats.org/officeDocument/2006/relationships/hyperlink" Target="https://youtu.be/TvWKCdcHzO4?t=20002" TargetMode="External"/><Relationship Id="rId4" Type="http://schemas.openxmlformats.org/officeDocument/2006/relationships/hyperlink" Target="https://youtu.be/IXwzJRD1Bhw?t=1102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youtu.be/IXwzJRD1Bhw?t=3807" TargetMode="External"/><Relationship Id="rId2" Type="http://schemas.openxmlformats.org/officeDocument/2006/relationships/hyperlink" Target="https://youtu.be/TvWKCdcHzO4?t=14309" TargetMode="External"/><Relationship Id="rId1" Type="http://schemas.openxmlformats.org/officeDocument/2006/relationships/hyperlink" Target="https://youtu.be/TvWKCdcHzO4?t=10501" TargetMode="External"/><Relationship Id="rId5" Type="http://schemas.openxmlformats.org/officeDocument/2006/relationships/hyperlink" Target="https://youtu.be/IXwzJRD1Bhw?t=11021" TargetMode="External"/><Relationship Id="rId4" Type="http://schemas.openxmlformats.org/officeDocument/2006/relationships/hyperlink" Target="https://youtu.be/IXwzJRD1Bhw?t=44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0"/>
  <sheetViews>
    <sheetView tabSelected="1" workbookViewId="0">
      <selection sqref="A1:A2"/>
    </sheetView>
  </sheetViews>
  <sheetFormatPr defaultColWidth="14.42578125" defaultRowHeight="15" customHeight="1"/>
  <cols>
    <col min="1" max="1" width="39.140625" customWidth="1"/>
    <col min="2" max="2" width="69.42578125" customWidth="1"/>
    <col min="3" max="3" width="33.7109375" hidden="1" customWidth="1"/>
    <col min="4" max="4" width="9.42578125" customWidth="1"/>
    <col min="5" max="5" width="39.140625" hidden="1" customWidth="1"/>
    <col min="6" max="6" width="15.42578125" customWidth="1"/>
    <col min="7" max="26" width="39.140625" customWidth="1"/>
  </cols>
  <sheetData>
    <row r="1" spans="1:6">
      <c r="A1" s="53">
        <v>45005</v>
      </c>
      <c r="B1" s="55" t="s">
        <v>0</v>
      </c>
      <c r="C1" s="1"/>
      <c r="D1" s="56" t="s">
        <v>1</v>
      </c>
      <c r="E1" s="58"/>
      <c r="F1" s="60" t="s">
        <v>2</v>
      </c>
    </row>
    <row r="2" spans="1:6">
      <c r="A2" s="54"/>
      <c r="B2" s="54"/>
      <c r="C2" s="2"/>
      <c r="D2" s="57"/>
      <c r="E2" s="59"/>
      <c r="F2" s="61"/>
    </row>
    <row r="3" spans="1:6">
      <c r="A3" s="62"/>
      <c r="B3" s="4" t="s">
        <v>3</v>
      </c>
      <c r="D3" s="5"/>
      <c r="E3" s="6"/>
      <c r="F3" s="7"/>
    </row>
    <row r="4" spans="1:6">
      <c r="A4" s="63"/>
      <c r="B4" s="8" t="s">
        <v>4</v>
      </c>
      <c r="C4" s="9" t="s">
        <v>5</v>
      </c>
      <c r="D4" s="10" t="str">
        <f t="shared" ref="D4:D6" si="0">HYPERLINK(C4, "Video Link")</f>
        <v>Video Link</v>
      </c>
      <c r="E4" s="11"/>
      <c r="F4" s="12" t="str">
        <f>HYPERLINK(E4, "Presentation Link")</f>
        <v>Presentation Link</v>
      </c>
    </row>
    <row r="5" spans="1:6">
      <c r="A5" s="3"/>
      <c r="B5" s="13" t="s">
        <v>6</v>
      </c>
      <c r="C5" s="9" t="s">
        <v>7</v>
      </c>
      <c r="D5" s="10" t="str">
        <f t="shared" si="0"/>
        <v>Video Link</v>
      </c>
      <c r="E5" s="11"/>
      <c r="F5" s="12"/>
    </row>
    <row r="6" spans="1:6" ht="25.5">
      <c r="A6" s="3"/>
      <c r="B6" s="13" t="s">
        <v>8</v>
      </c>
      <c r="C6" s="9" t="s">
        <v>9</v>
      </c>
      <c r="D6" s="10" t="str">
        <f t="shared" si="0"/>
        <v>Video Link</v>
      </c>
      <c r="E6" s="14" t="s">
        <v>10</v>
      </c>
      <c r="F6" s="12" t="str">
        <f>HYPERLINK(E6, "Presentation Link")</f>
        <v>Presentation Link</v>
      </c>
    </row>
    <row r="7" spans="1:6">
      <c r="A7" s="64"/>
      <c r="B7" s="13" t="s">
        <v>11</v>
      </c>
      <c r="C7" s="15"/>
      <c r="D7" s="10"/>
      <c r="E7" s="16"/>
      <c r="F7" s="12"/>
    </row>
    <row r="8" spans="1:6">
      <c r="A8" s="65"/>
      <c r="B8" s="8" t="s">
        <v>12</v>
      </c>
      <c r="C8" s="9" t="s">
        <v>13</v>
      </c>
      <c r="D8" s="17" t="str">
        <f>HYPERLINK(C8, "Video Link")</f>
        <v>Video Link</v>
      </c>
      <c r="E8" s="18"/>
      <c r="F8" s="19"/>
    </row>
    <row r="9" spans="1:6">
      <c r="A9" s="20"/>
      <c r="B9" s="20" t="s">
        <v>14</v>
      </c>
      <c r="C9" s="21"/>
      <c r="D9" s="22" t="s">
        <v>1</v>
      </c>
      <c r="E9" s="23"/>
      <c r="F9" s="24" t="s">
        <v>2</v>
      </c>
    </row>
    <row r="10" spans="1:6">
      <c r="A10" s="62"/>
      <c r="B10" s="8" t="s">
        <v>15</v>
      </c>
      <c r="C10" s="9" t="s">
        <v>16</v>
      </c>
      <c r="D10" s="10" t="str">
        <f t="shared" ref="D10:D17" si="1">HYPERLINK(C10, "Video Link")</f>
        <v>Video Link</v>
      </c>
      <c r="E10" s="11"/>
      <c r="F10" s="12"/>
    </row>
    <row r="11" spans="1:6">
      <c r="A11" s="63"/>
      <c r="B11" s="8" t="s">
        <v>17</v>
      </c>
      <c r="C11" s="9" t="s">
        <v>18</v>
      </c>
      <c r="D11" s="10" t="str">
        <f t="shared" si="1"/>
        <v>Video Link</v>
      </c>
      <c r="E11" s="14" t="s">
        <v>19</v>
      </c>
      <c r="F11" s="12" t="str">
        <f>HYPERLINK(E11, "Presentation Link")</f>
        <v>Presentation Link</v>
      </c>
    </row>
    <row r="12" spans="1:6">
      <c r="A12" s="63"/>
      <c r="B12" s="8" t="s">
        <v>20</v>
      </c>
      <c r="C12" s="9" t="s">
        <v>21</v>
      </c>
      <c r="D12" s="10" t="str">
        <f t="shared" si="1"/>
        <v>Video Link</v>
      </c>
      <c r="E12" s="11"/>
      <c r="F12" s="12"/>
    </row>
    <row r="13" spans="1:6">
      <c r="A13" s="63"/>
      <c r="B13" s="8" t="s">
        <v>22</v>
      </c>
      <c r="C13" s="9" t="s">
        <v>23</v>
      </c>
      <c r="D13" s="10" t="str">
        <f t="shared" si="1"/>
        <v>Video Link</v>
      </c>
      <c r="E13" s="11"/>
      <c r="F13" s="12"/>
    </row>
    <row r="14" spans="1:6">
      <c r="A14" s="63"/>
      <c r="B14" s="8" t="s">
        <v>24</v>
      </c>
      <c r="C14" s="9" t="s">
        <v>25</v>
      </c>
      <c r="D14" s="10" t="str">
        <f t="shared" si="1"/>
        <v>Video Link</v>
      </c>
      <c r="E14" s="14" t="s">
        <v>26</v>
      </c>
      <c r="F14" s="12" t="str">
        <f t="shared" ref="F14:F16" si="2">HYPERLINK(E14, "Presentation Link")</f>
        <v>Presentation Link</v>
      </c>
    </row>
    <row r="15" spans="1:6">
      <c r="A15" s="63"/>
      <c r="B15" s="8" t="s">
        <v>27</v>
      </c>
      <c r="C15" s="9" t="s">
        <v>28</v>
      </c>
      <c r="D15" s="10" t="str">
        <f t="shared" si="1"/>
        <v>Video Link</v>
      </c>
      <c r="E15" s="14" t="s">
        <v>29</v>
      </c>
      <c r="F15" s="12" t="str">
        <f t="shared" si="2"/>
        <v>Presentation Link</v>
      </c>
    </row>
    <row r="16" spans="1:6" ht="25.5">
      <c r="A16" s="63"/>
      <c r="B16" s="8" t="s">
        <v>30</v>
      </c>
      <c r="C16" s="9" t="s">
        <v>31</v>
      </c>
      <c r="D16" s="10" t="str">
        <f t="shared" si="1"/>
        <v>Video Link</v>
      </c>
      <c r="E16" s="14" t="s">
        <v>32</v>
      </c>
      <c r="F16" s="12" t="str">
        <f t="shared" si="2"/>
        <v>Presentation Link</v>
      </c>
    </row>
    <row r="17" spans="1:6">
      <c r="A17" s="63"/>
      <c r="B17" s="25" t="s">
        <v>33</v>
      </c>
      <c r="C17" s="9" t="s">
        <v>34</v>
      </c>
      <c r="D17" s="17" t="str">
        <f t="shared" si="1"/>
        <v>Video Link</v>
      </c>
      <c r="E17" s="18"/>
      <c r="F17" s="19"/>
    </row>
    <row r="18" spans="1:6">
      <c r="A18" s="26"/>
      <c r="B18" s="20" t="s">
        <v>35</v>
      </c>
      <c r="C18" s="21"/>
      <c r="D18" s="22" t="s">
        <v>1</v>
      </c>
      <c r="E18" s="23"/>
      <c r="F18" s="24" t="s">
        <v>2</v>
      </c>
    </row>
    <row r="19" spans="1:6" ht="25.5">
      <c r="A19" s="70"/>
      <c r="B19" s="8" t="s">
        <v>36</v>
      </c>
      <c r="C19" s="9" t="s">
        <v>37</v>
      </c>
      <c r="D19" s="10" t="str">
        <f t="shared" ref="D19:D22" si="3">HYPERLINK(C19, "Video Link")</f>
        <v>Video Link</v>
      </c>
      <c r="E19" s="11"/>
      <c r="F19" s="12"/>
    </row>
    <row r="20" spans="1:6">
      <c r="A20" s="69"/>
      <c r="B20" s="8" t="s">
        <v>38</v>
      </c>
      <c r="C20" s="9" t="s">
        <v>39</v>
      </c>
      <c r="D20" s="10" t="str">
        <f t="shared" si="3"/>
        <v>Video Link</v>
      </c>
      <c r="E20" s="14" t="s">
        <v>40</v>
      </c>
      <c r="F20" s="12" t="str">
        <f>HYPERLINK(E20, "Presentation Link")</f>
        <v>Presentation Link</v>
      </c>
    </row>
    <row r="21" spans="1:6" ht="15.75" customHeight="1">
      <c r="A21" s="69"/>
      <c r="B21" s="8" t="s">
        <v>41</v>
      </c>
      <c r="C21" s="27" t="s">
        <v>42</v>
      </c>
      <c r="D21" s="10" t="str">
        <f t="shared" si="3"/>
        <v>Video Link</v>
      </c>
      <c r="E21" s="11"/>
      <c r="F21" s="12"/>
    </row>
    <row r="22" spans="1:6" ht="15.75" customHeight="1">
      <c r="A22" s="69"/>
      <c r="B22" s="8" t="s">
        <v>43</v>
      </c>
      <c r="C22" s="9" t="s">
        <v>44</v>
      </c>
      <c r="D22" s="10" t="str">
        <f t="shared" si="3"/>
        <v>Video Link</v>
      </c>
      <c r="E22" s="11"/>
      <c r="F22" s="12"/>
    </row>
    <row r="23" spans="1:6" ht="15.75" customHeight="1">
      <c r="A23" s="69"/>
      <c r="B23" s="8" t="s">
        <v>45</v>
      </c>
      <c r="C23" s="9" t="s">
        <v>46</v>
      </c>
      <c r="D23" s="10"/>
      <c r="E23" s="11"/>
      <c r="F23" s="12"/>
    </row>
    <row r="24" spans="1:6" ht="15.75" customHeight="1">
      <c r="A24" s="69"/>
      <c r="B24" s="8" t="s">
        <v>47</v>
      </c>
      <c r="C24" s="9" t="s">
        <v>48</v>
      </c>
      <c r="D24" s="10"/>
      <c r="E24" s="11"/>
      <c r="F24" s="12"/>
    </row>
    <row r="25" spans="1:6" ht="15.75" customHeight="1">
      <c r="A25" s="69"/>
      <c r="B25" s="8" t="s">
        <v>49</v>
      </c>
      <c r="C25" s="9" t="s">
        <v>50</v>
      </c>
      <c r="D25" s="10"/>
      <c r="E25" s="11"/>
      <c r="F25" s="12"/>
    </row>
    <row r="26" spans="1:6" ht="15.75" customHeight="1">
      <c r="A26" s="26"/>
      <c r="B26" s="21" t="s">
        <v>51</v>
      </c>
      <c r="C26" s="21"/>
      <c r="D26" s="22" t="s">
        <v>1</v>
      </c>
      <c r="E26" s="23"/>
      <c r="F26" s="24" t="s">
        <v>2</v>
      </c>
    </row>
    <row r="27" spans="1:6" ht="15.75" customHeight="1">
      <c r="A27" s="70"/>
      <c r="B27" s="28" t="s">
        <v>52</v>
      </c>
      <c r="C27" s="9" t="s">
        <v>53</v>
      </c>
      <c r="D27" s="10" t="str">
        <f t="shared" ref="D27:D31" si="4">HYPERLINK(C27, "Video Link")</f>
        <v>Video Link</v>
      </c>
      <c r="E27" s="14" t="s">
        <v>54</v>
      </c>
      <c r="F27" s="12" t="str">
        <f>HYPERLINK(E27, "Presentation Link")</f>
        <v>Presentation Link</v>
      </c>
    </row>
    <row r="28" spans="1:6" ht="15.75" customHeight="1">
      <c r="A28" s="69"/>
      <c r="B28" s="28" t="s">
        <v>55</v>
      </c>
      <c r="C28" s="9" t="s">
        <v>56</v>
      </c>
      <c r="D28" s="10" t="str">
        <f t="shared" si="4"/>
        <v>Video Link</v>
      </c>
      <c r="E28" s="14"/>
      <c r="F28" s="12"/>
    </row>
    <row r="29" spans="1:6" ht="15.75" customHeight="1">
      <c r="A29" s="69"/>
      <c r="B29" s="28" t="s">
        <v>57</v>
      </c>
      <c r="C29" s="9" t="s">
        <v>58</v>
      </c>
      <c r="D29" s="10" t="str">
        <f t="shared" si="4"/>
        <v>Video Link</v>
      </c>
      <c r="E29" s="14" t="s">
        <v>54</v>
      </c>
      <c r="F29" s="12" t="str">
        <f t="shared" ref="F29:F30" si="5">HYPERLINK(E29, "Presentation Link")</f>
        <v>Presentation Link</v>
      </c>
    </row>
    <row r="30" spans="1:6" ht="15.75" customHeight="1">
      <c r="A30" s="69"/>
      <c r="B30" s="28" t="s">
        <v>59</v>
      </c>
      <c r="C30" s="27" t="s">
        <v>60</v>
      </c>
      <c r="D30" s="10" t="str">
        <f t="shared" si="4"/>
        <v>Video Link</v>
      </c>
      <c r="E30" s="14" t="s">
        <v>54</v>
      </c>
      <c r="F30" s="12" t="str">
        <f t="shared" si="5"/>
        <v>Presentation Link</v>
      </c>
    </row>
    <row r="31" spans="1:6" ht="15.75" customHeight="1">
      <c r="A31" s="69"/>
      <c r="B31" s="25" t="s">
        <v>61</v>
      </c>
      <c r="C31" s="9" t="s">
        <v>62</v>
      </c>
      <c r="D31" s="10" t="str">
        <f t="shared" si="4"/>
        <v>Video Link</v>
      </c>
      <c r="E31" s="11"/>
      <c r="F31" s="12"/>
    </row>
    <row r="32" spans="1:6" ht="15.75" customHeight="1">
      <c r="A32" s="26"/>
      <c r="B32" s="21" t="s">
        <v>63</v>
      </c>
      <c r="C32" s="21"/>
      <c r="D32" s="22" t="s">
        <v>1</v>
      </c>
      <c r="E32" s="23"/>
      <c r="F32" s="24" t="s">
        <v>2</v>
      </c>
    </row>
    <row r="33" spans="1:6" ht="15.75" customHeight="1">
      <c r="A33" s="70"/>
      <c r="B33" s="28" t="s">
        <v>64</v>
      </c>
      <c r="C33" s="9" t="s">
        <v>65</v>
      </c>
      <c r="D33" s="10" t="str">
        <f t="shared" ref="D33:D39" si="6">HYPERLINK(C33, "Video Link")</f>
        <v>Video Link</v>
      </c>
      <c r="E33" s="11"/>
      <c r="F33" s="12"/>
    </row>
    <row r="34" spans="1:6" ht="15.75" customHeight="1">
      <c r="A34" s="69"/>
      <c r="B34" s="28" t="s">
        <v>66</v>
      </c>
      <c r="C34" s="9" t="s">
        <v>67</v>
      </c>
      <c r="D34" s="10" t="str">
        <f t="shared" si="6"/>
        <v>Video Link</v>
      </c>
      <c r="E34" s="11"/>
      <c r="F34" s="12"/>
    </row>
    <row r="35" spans="1:6" ht="15.75" customHeight="1">
      <c r="A35" s="69"/>
      <c r="B35" s="28" t="s">
        <v>68</v>
      </c>
      <c r="C35" s="9" t="s">
        <v>69</v>
      </c>
      <c r="D35" s="10" t="str">
        <f t="shared" si="6"/>
        <v>Video Link</v>
      </c>
      <c r="E35" s="11"/>
      <c r="F35" s="12"/>
    </row>
    <row r="36" spans="1:6" ht="15.75" customHeight="1">
      <c r="A36" s="69"/>
      <c r="B36" s="28" t="s">
        <v>70</v>
      </c>
      <c r="C36" s="9" t="s">
        <v>71</v>
      </c>
      <c r="D36" s="10" t="str">
        <f t="shared" si="6"/>
        <v>Video Link</v>
      </c>
      <c r="E36" s="11"/>
      <c r="F36" s="12"/>
    </row>
    <row r="37" spans="1:6" ht="15.75" customHeight="1">
      <c r="A37" s="69"/>
      <c r="B37" s="28" t="s">
        <v>72</v>
      </c>
      <c r="C37" s="9" t="s">
        <v>73</v>
      </c>
      <c r="D37" s="10" t="str">
        <f t="shared" si="6"/>
        <v>Video Link</v>
      </c>
      <c r="E37" s="11"/>
      <c r="F37" s="12"/>
    </row>
    <row r="38" spans="1:6" ht="15.75" customHeight="1">
      <c r="A38" s="69"/>
      <c r="B38" s="28" t="s">
        <v>74</v>
      </c>
      <c r="C38" s="9" t="s">
        <v>75</v>
      </c>
      <c r="D38" s="10" t="str">
        <f t="shared" si="6"/>
        <v>Video Link</v>
      </c>
      <c r="E38" s="14" t="s">
        <v>76</v>
      </c>
      <c r="F38" s="12" t="str">
        <f>HYPERLINK(E38, "Presentation Link")</f>
        <v>Presentation Link</v>
      </c>
    </row>
    <row r="39" spans="1:6" ht="15.75" customHeight="1">
      <c r="A39" s="69"/>
      <c r="B39" s="28" t="s">
        <v>77</v>
      </c>
      <c r="C39" s="29" t="s">
        <v>78</v>
      </c>
      <c r="D39" s="10" t="str">
        <f t="shared" si="6"/>
        <v>Video Link</v>
      </c>
      <c r="E39" s="11"/>
      <c r="F39" s="12"/>
    </row>
    <row r="40" spans="1:6" ht="15.75" customHeight="1">
      <c r="A40" s="26"/>
      <c r="B40" s="21" t="s">
        <v>79</v>
      </c>
      <c r="C40" s="21"/>
      <c r="D40" s="22" t="s">
        <v>1</v>
      </c>
      <c r="E40" s="23"/>
      <c r="F40" s="24" t="s">
        <v>2</v>
      </c>
    </row>
    <row r="41" spans="1:6" ht="15.75" customHeight="1">
      <c r="A41" s="70"/>
      <c r="B41" s="28" t="s">
        <v>80</v>
      </c>
      <c r="C41" s="29" t="s">
        <v>81</v>
      </c>
      <c r="D41" s="10" t="str">
        <f t="shared" ref="D41:D46" si="7">HYPERLINK(C41, "Video Link")</f>
        <v>Video Link</v>
      </c>
      <c r="E41" s="14" t="s">
        <v>82</v>
      </c>
      <c r="F41" s="12" t="str">
        <f t="shared" ref="F41:F46" si="8">HYPERLINK(E41, "Presentation Link")</f>
        <v>Presentation Link</v>
      </c>
    </row>
    <row r="42" spans="1:6" ht="15.75" customHeight="1">
      <c r="A42" s="69"/>
      <c r="B42" s="28" t="s">
        <v>83</v>
      </c>
      <c r="C42" s="9" t="s">
        <v>84</v>
      </c>
      <c r="D42" s="10" t="str">
        <f t="shared" si="7"/>
        <v>Video Link</v>
      </c>
      <c r="E42" s="14" t="s">
        <v>82</v>
      </c>
      <c r="F42" s="12" t="str">
        <f t="shared" si="8"/>
        <v>Presentation Link</v>
      </c>
    </row>
    <row r="43" spans="1:6" ht="15.75" customHeight="1">
      <c r="A43" s="69"/>
      <c r="B43" s="28" t="s">
        <v>85</v>
      </c>
      <c r="C43" s="9" t="s">
        <v>86</v>
      </c>
      <c r="D43" s="10" t="str">
        <f t="shared" si="7"/>
        <v>Video Link</v>
      </c>
      <c r="E43" s="14" t="s">
        <v>82</v>
      </c>
      <c r="F43" s="12" t="str">
        <f t="shared" si="8"/>
        <v>Presentation Link</v>
      </c>
    </row>
    <row r="44" spans="1:6" ht="15.75" customHeight="1">
      <c r="A44" s="69"/>
      <c r="B44" s="28" t="s">
        <v>87</v>
      </c>
      <c r="C44" s="9" t="s">
        <v>88</v>
      </c>
      <c r="D44" s="10" t="str">
        <f t="shared" si="7"/>
        <v>Video Link</v>
      </c>
      <c r="E44" s="14" t="s">
        <v>82</v>
      </c>
      <c r="F44" s="12" t="str">
        <f t="shared" si="8"/>
        <v>Presentation Link</v>
      </c>
    </row>
    <row r="45" spans="1:6" ht="15.75" customHeight="1">
      <c r="A45" s="69"/>
      <c r="B45" s="28" t="s">
        <v>89</v>
      </c>
      <c r="C45" s="9" t="s">
        <v>90</v>
      </c>
      <c r="D45" s="10" t="str">
        <f t="shared" si="7"/>
        <v>Video Link</v>
      </c>
      <c r="E45" s="14" t="s">
        <v>82</v>
      </c>
      <c r="F45" s="12" t="str">
        <f t="shared" si="8"/>
        <v>Presentation Link</v>
      </c>
    </row>
    <row r="46" spans="1:6" ht="15.75" customHeight="1">
      <c r="A46" s="69"/>
      <c r="B46" s="28" t="s">
        <v>91</v>
      </c>
      <c r="C46" s="9" t="s">
        <v>92</v>
      </c>
      <c r="D46" s="10" t="str">
        <f t="shared" si="7"/>
        <v>Video Link</v>
      </c>
      <c r="E46" s="14" t="s">
        <v>93</v>
      </c>
      <c r="F46" s="12" t="str">
        <f t="shared" si="8"/>
        <v>Presentation Link</v>
      </c>
    </row>
    <row r="47" spans="1:6" ht="15.75" customHeight="1">
      <c r="A47" s="26"/>
      <c r="B47" s="21" t="s">
        <v>94</v>
      </c>
      <c r="C47" s="21"/>
      <c r="D47" s="22" t="s">
        <v>1</v>
      </c>
      <c r="E47" s="23"/>
      <c r="F47" s="24" t="s">
        <v>2</v>
      </c>
    </row>
    <row r="48" spans="1:6" ht="15.75" customHeight="1">
      <c r="A48" s="70"/>
      <c r="B48" s="28" t="s">
        <v>95</v>
      </c>
      <c r="C48" s="30" t="s">
        <v>96</v>
      </c>
      <c r="D48" s="10" t="str">
        <f t="shared" ref="D48:D50" si="9">HYPERLINK(C48, "Video Link")</f>
        <v>Video Link</v>
      </c>
      <c r="E48" s="11"/>
      <c r="F48" s="12"/>
    </row>
    <row r="49" spans="1:6" ht="15.75" customHeight="1">
      <c r="A49" s="69"/>
      <c r="B49" s="28" t="s">
        <v>97</v>
      </c>
      <c r="C49" s="31" t="s">
        <v>98</v>
      </c>
      <c r="D49" s="10" t="str">
        <f t="shared" si="9"/>
        <v>Video Link</v>
      </c>
      <c r="E49" s="32" t="s">
        <v>99</v>
      </c>
      <c r="F49" s="12" t="str">
        <f>HYPERLINK(E49, "Presentation Link")</f>
        <v>Presentation Link</v>
      </c>
    </row>
    <row r="50" spans="1:6" ht="15.75" customHeight="1">
      <c r="A50" s="54"/>
      <c r="B50" s="28" t="s">
        <v>100</v>
      </c>
      <c r="C50" s="30" t="s">
        <v>101</v>
      </c>
      <c r="D50" s="10" t="str">
        <f t="shared" si="9"/>
        <v>Video Link</v>
      </c>
      <c r="E50" s="18"/>
      <c r="F50" s="19"/>
    </row>
    <row r="51" spans="1:6" ht="15.75" customHeight="1">
      <c r="A51" s="71">
        <v>45006</v>
      </c>
      <c r="B51" s="55" t="s">
        <v>102</v>
      </c>
      <c r="C51" s="21"/>
      <c r="D51" s="66" t="s">
        <v>1</v>
      </c>
      <c r="E51" s="23"/>
      <c r="F51" s="67" t="s">
        <v>2</v>
      </c>
    </row>
    <row r="52" spans="1:6" ht="15.75" customHeight="1">
      <c r="A52" s="57"/>
      <c r="B52" s="54"/>
      <c r="C52" s="2"/>
      <c r="D52" s="57"/>
      <c r="E52" s="33"/>
      <c r="F52" s="61"/>
    </row>
    <row r="53" spans="1:6" ht="15.75" customHeight="1">
      <c r="A53" s="3"/>
      <c r="B53" s="13" t="s">
        <v>103</v>
      </c>
      <c r="D53" s="34"/>
      <c r="E53" s="35" t="s">
        <v>104</v>
      </c>
      <c r="F53" s="36"/>
    </row>
    <row r="54" spans="1:6" ht="15.75" customHeight="1">
      <c r="A54" s="3"/>
      <c r="B54" s="37" t="s">
        <v>105</v>
      </c>
      <c r="D54" s="17"/>
      <c r="E54" s="38"/>
      <c r="F54" s="19" t="str">
        <f>HYPERLINK(E53, "Presentation Link")</f>
        <v>Presentation Link</v>
      </c>
    </row>
    <row r="55" spans="1:6" ht="15.75" customHeight="1">
      <c r="A55" s="68"/>
      <c r="B55" s="39" t="s">
        <v>106</v>
      </c>
      <c r="D55" s="34"/>
      <c r="E55" s="6"/>
      <c r="F55" s="40"/>
    </row>
    <row r="56" spans="1:6" ht="15.75" customHeight="1">
      <c r="A56" s="69"/>
      <c r="B56" s="41" t="s">
        <v>107</v>
      </c>
      <c r="C56" s="9" t="s">
        <v>108</v>
      </c>
      <c r="D56" s="17" t="str">
        <f>HYPERLINK(C56, "Video Link")</f>
        <v>Video Link</v>
      </c>
      <c r="E56" s="32" t="s">
        <v>109</v>
      </c>
      <c r="F56" s="19" t="str">
        <f>HYPERLINK(E56, "Presentation Link")</f>
        <v>Presentation Link</v>
      </c>
    </row>
    <row r="57" spans="1:6" ht="15.75" customHeight="1">
      <c r="A57" s="68"/>
      <c r="B57" s="39" t="s">
        <v>110</v>
      </c>
      <c r="D57" s="34"/>
      <c r="E57" s="6"/>
      <c r="F57" s="40"/>
    </row>
    <row r="58" spans="1:6" ht="15.75" customHeight="1">
      <c r="A58" s="69"/>
      <c r="B58" s="41" t="s">
        <v>111</v>
      </c>
      <c r="C58" s="9" t="s">
        <v>112</v>
      </c>
      <c r="D58" s="17" t="str">
        <f>HYPERLINK(C58, "Video Link")</f>
        <v>Video Link</v>
      </c>
      <c r="E58" s="18"/>
      <c r="F58" s="19"/>
    </row>
    <row r="59" spans="1:6" ht="15.75" customHeight="1">
      <c r="A59" s="68"/>
      <c r="B59" s="39" t="s">
        <v>113</v>
      </c>
      <c r="D59" s="34"/>
      <c r="E59" s="6"/>
      <c r="F59" s="40"/>
    </row>
    <row r="60" spans="1:6" ht="15.75" customHeight="1">
      <c r="A60" s="69"/>
      <c r="B60" s="41" t="s">
        <v>114</v>
      </c>
      <c r="C60" s="9" t="s">
        <v>115</v>
      </c>
      <c r="D60" s="17" t="str">
        <f>HYPERLINK(C60, "Video Link")</f>
        <v>Video Link</v>
      </c>
      <c r="E60" s="32" t="s">
        <v>116</v>
      </c>
      <c r="F60" s="19" t="str">
        <f>HYPERLINK(E60, "Presentation Link")</f>
        <v>Presentation Link</v>
      </c>
    </row>
    <row r="61" spans="1:6" ht="15.75" customHeight="1">
      <c r="A61" s="68"/>
      <c r="B61" s="39" t="s">
        <v>117</v>
      </c>
      <c r="D61" s="34"/>
      <c r="E61" s="6"/>
      <c r="F61" s="40"/>
    </row>
    <row r="62" spans="1:6" ht="15.75" customHeight="1">
      <c r="A62" s="69"/>
      <c r="B62" s="41" t="s">
        <v>118</v>
      </c>
      <c r="C62" s="9" t="s">
        <v>119</v>
      </c>
      <c r="D62" s="17" t="str">
        <f>HYPERLINK(C62, "Video Link")</f>
        <v>Video Link</v>
      </c>
      <c r="E62" s="32" t="s">
        <v>120</v>
      </c>
      <c r="F62" s="19" t="str">
        <f>HYPERLINK(E62, "Presentation Link")</f>
        <v>Presentation Link</v>
      </c>
    </row>
    <row r="63" spans="1:6" ht="15.75" customHeight="1">
      <c r="A63" s="68"/>
      <c r="B63" s="39" t="s">
        <v>121</v>
      </c>
      <c r="D63" s="34"/>
      <c r="E63" s="6"/>
      <c r="F63" s="40"/>
    </row>
    <row r="64" spans="1:6" ht="15.75" customHeight="1">
      <c r="A64" s="69"/>
      <c r="B64" s="41" t="s">
        <v>122</v>
      </c>
      <c r="C64" s="9" t="s">
        <v>123</v>
      </c>
      <c r="D64" s="17" t="str">
        <f t="shared" ref="D64:D65" si="10">HYPERLINK(C64, "Video Link")</f>
        <v>Video Link</v>
      </c>
      <c r="E64" s="32" t="s">
        <v>124</v>
      </c>
      <c r="F64" s="19" t="str">
        <f>HYPERLINK(E64, "Presentation Link")</f>
        <v>Presentation Link</v>
      </c>
    </row>
    <row r="65" spans="1:6" ht="15.75" customHeight="1">
      <c r="A65" s="42"/>
      <c r="B65" s="43" t="s">
        <v>125</v>
      </c>
      <c r="C65" s="9" t="s">
        <v>126</v>
      </c>
      <c r="D65" s="17" t="str">
        <f t="shared" si="10"/>
        <v>Video Link</v>
      </c>
      <c r="E65" s="18"/>
      <c r="F65" s="44"/>
    </row>
    <row r="66" spans="1:6" ht="15.75" customHeight="1"/>
    <row r="67" spans="1:6" ht="15.75" customHeight="1"/>
    <row r="68" spans="1:6" ht="15.75" customHeight="1"/>
    <row r="69" spans="1:6" ht="15.75" customHeight="1"/>
    <row r="70" spans="1:6" ht="15.75" customHeight="1"/>
    <row r="71" spans="1:6" ht="15.75" customHeight="1"/>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55:A56"/>
    <mergeCell ref="A57:A58"/>
    <mergeCell ref="A59:A60"/>
    <mergeCell ref="A61:A62"/>
    <mergeCell ref="A63:A64"/>
    <mergeCell ref="A3:A4"/>
    <mergeCell ref="A7:A8"/>
    <mergeCell ref="B51:B52"/>
    <mergeCell ref="D51:D52"/>
    <mergeCell ref="F51:F52"/>
    <mergeCell ref="A10:A17"/>
    <mergeCell ref="A19:A25"/>
    <mergeCell ref="A27:A31"/>
    <mergeCell ref="A33:A39"/>
    <mergeCell ref="A41:A46"/>
    <mergeCell ref="A48:A50"/>
    <mergeCell ref="A51:A52"/>
    <mergeCell ref="A1:A2"/>
    <mergeCell ref="B1:B2"/>
    <mergeCell ref="D1:D2"/>
    <mergeCell ref="E1:E2"/>
    <mergeCell ref="F1:F2"/>
  </mergeCells>
  <hyperlinks>
    <hyperlink ref="C30" r:id="rId1" xr:uid="{00000000-0004-0000-0000-000000000000}"/>
    <hyperlink ref="C39" r:id="rId2" xr:uid="{00000000-0004-0000-0000-000001000000}"/>
    <hyperlink ref="C41" r:id="rId3" xr:uid="{00000000-0004-0000-0000-000002000000}"/>
    <hyperlink ref="C49" r:id="rId4" xr:uid="{00000000-0004-0000-0000-000003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00"/>
  <sheetViews>
    <sheetView workbookViewId="0"/>
  </sheetViews>
  <sheetFormatPr defaultColWidth="14.42578125" defaultRowHeight="15" customHeight="1"/>
  <cols>
    <col min="1" max="1" width="87.7109375" customWidth="1"/>
    <col min="2" max="2" width="28.140625" customWidth="1"/>
    <col min="3" max="3" width="36.42578125" customWidth="1"/>
    <col min="4" max="26" width="8.85546875" customWidth="1"/>
  </cols>
  <sheetData>
    <row r="1" spans="1:4">
      <c r="A1" s="45" t="s">
        <v>127</v>
      </c>
      <c r="B1" s="45" t="s">
        <v>128</v>
      </c>
      <c r="C1" s="45" t="s">
        <v>129</v>
      </c>
    </row>
    <row r="2" spans="1:4">
      <c r="A2" s="46" t="s">
        <v>130</v>
      </c>
      <c r="B2" s="45" t="s">
        <v>131</v>
      </c>
      <c r="C2" s="45" t="s">
        <v>5</v>
      </c>
    </row>
    <row r="3" spans="1:4">
      <c r="A3" s="46" t="s">
        <v>132</v>
      </c>
      <c r="B3" s="45" t="s">
        <v>133</v>
      </c>
      <c r="C3" s="45" t="s">
        <v>7</v>
      </c>
    </row>
    <row r="4" spans="1:4">
      <c r="A4" s="46" t="s">
        <v>134</v>
      </c>
      <c r="B4" s="45" t="s">
        <v>135</v>
      </c>
      <c r="C4" s="45" t="s">
        <v>9</v>
      </c>
    </row>
    <row r="5" spans="1:4">
      <c r="A5" s="46" t="s">
        <v>136</v>
      </c>
      <c r="B5" s="45" t="s">
        <v>137</v>
      </c>
      <c r="C5" s="45" t="s">
        <v>13</v>
      </c>
    </row>
    <row r="6" spans="1:4">
      <c r="A6" s="46" t="s">
        <v>136</v>
      </c>
      <c r="B6" s="45" t="s">
        <v>138</v>
      </c>
      <c r="C6" s="45" t="s">
        <v>139</v>
      </c>
    </row>
    <row r="7" spans="1:4">
      <c r="A7" s="47" t="s">
        <v>14</v>
      </c>
      <c r="B7" s="45" t="s">
        <v>140</v>
      </c>
      <c r="C7" s="45" t="s">
        <v>16</v>
      </c>
    </row>
    <row r="8" spans="1:4">
      <c r="A8" s="47" t="s">
        <v>141</v>
      </c>
      <c r="B8" s="45" t="s">
        <v>142</v>
      </c>
      <c r="C8" s="45" t="s">
        <v>18</v>
      </c>
      <c r="D8" s="45" t="str">
        <f t="shared" ref="D8:D37" si="0">A8&amp;", "&amp;B8</f>
        <v>NYC Town &amp; Gown Initiative, Terri Matthews</v>
      </c>
    </row>
    <row r="9" spans="1:4">
      <c r="A9" s="47" t="s">
        <v>143</v>
      </c>
      <c r="B9" s="45" t="s">
        <v>144</v>
      </c>
      <c r="C9" s="45" t="s">
        <v>21</v>
      </c>
      <c r="D9" s="45" t="str">
        <f t="shared" si="0"/>
        <v>NYC Stormwater Resiliency Study, Jennifer Cherrier</v>
      </c>
    </row>
    <row r="10" spans="1:4">
      <c r="A10" s="47" t="s">
        <v>145</v>
      </c>
      <c r="B10" s="45" t="s">
        <v>146</v>
      </c>
      <c r="C10" s="45" t="s">
        <v>23</v>
      </c>
      <c r="D10" s="45" t="str">
        <f t="shared" si="0"/>
        <v>NYC Stormwater Flood Risk, Melissa Enoch</v>
      </c>
    </row>
    <row r="11" spans="1:4">
      <c r="A11" s="47" t="s">
        <v>147</v>
      </c>
      <c r="B11" s="45" t="s">
        <v>148</v>
      </c>
      <c r="C11" s="45" t="s">
        <v>25</v>
      </c>
      <c r="D11" s="45" t="str">
        <f t="shared" si="0"/>
        <v>NYC Flood Net, Prof. Andrea Silverman</v>
      </c>
    </row>
    <row r="12" spans="1:4">
      <c r="A12" s="47" t="s">
        <v>149</v>
      </c>
      <c r="B12" s="45" t="s">
        <v>150</v>
      </c>
      <c r="C12" s="45" t="s">
        <v>28</v>
      </c>
      <c r="D12" s="45" t="str">
        <f t="shared" si="0"/>
        <v>Cultivating a Modern Research Community, Jennifer Farmwald</v>
      </c>
    </row>
    <row r="13" spans="1:4">
      <c r="A13" s="47" t="s">
        <v>151</v>
      </c>
      <c r="B13" s="45" t="s">
        <v>152</v>
      </c>
      <c r="C13" s="45" t="s">
        <v>31</v>
      </c>
      <c r="D13" s="45" t="str">
        <f t="shared" si="0"/>
        <v>Characterizing Current and Cuture Rainfall Extreme Events in NYC, Prof. Patrick Gurian</v>
      </c>
    </row>
    <row r="14" spans="1:4">
      <c r="A14" s="47" t="s">
        <v>153</v>
      </c>
      <c r="B14" s="45" t="s">
        <v>154</v>
      </c>
      <c r="C14" s="45" t="s">
        <v>34</v>
      </c>
      <c r="D14" s="45" t="str">
        <f t="shared" si="0"/>
        <v>Jamaica Bay Story, Prof. Zehra Kuz</v>
      </c>
    </row>
    <row r="15" spans="1:4">
      <c r="A15" s="9" t="s">
        <v>155</v>
      </c>
      <c r="B15" s="45" t="s">
        <v>156</v>
      </c>
      <c r="C15" s="48" t="s">
        <v>37</v>
      </c>
      <c r="D15" s="45" t="str">
        <f t="shared" si="0"/>
        <v>Climate Changes for Paries Water Supply: The Path of Social Innovation and Systemic Transition, Benjamin Gestin</v>
      </c>
    </row>
    <row r="16" spans="1:4">
      <c r="A16" s="9" t="s">
        <v>157</v>
      </c>
      <c r="B16" s="49" t="str">
        <f>PROPER("Prof. Ghassan CHEBBO")</f>
        <v>Prof. Ghassan Chebbo</v>
      </c>
      <c r="C16" s="48" t="s">
        <v>39</v>
      </c>
      <c r="D16" s="45" t="str">
        <f t="shared" si="0"/>
        <v>OPUR: Observatory Of Urban Hydrology In Île De France, Prof. Ghassan Chebbo</v>
      </c>
    </row>
    <row r="17" spans="1:4">
      <c r="A17" s="9" t="s">
        <v>158</v>
      </c>
      <c r="B17" s="45" t="s">
        <v>159</v>
      </c>
      <c r="C17" s="48" t="s">
        <v>42</v>
      </c>
      <c r="D17" s="45" t="str">
        <f t="shared" si="0"/>
        <v>The PIREN-Seine Program, Nicolas Flipo</v>
      </c>
    </row>
    <row r="18" spans="1:4">
      <c r="A18" s="9" t="s">
        <v>160</v>
      </c>
      <c r="B18" s="45" t="s">
        <v>161</v>
      </c>
      <c r="C18" s="45" t="s">
        <v>44</v>
      </c>
      <c r="D18" s="45" t="str">
        <f t="shared" si="0"/>
        <v>Infrastructure Management Risk Assessment, Youssef Diab</v>
      </c>
    </row>
    <row r="19" spans="1:4">
      <c r="A19" s="9" t="s">
        <v>162</v>
      </c>
      <c r="B19" s="45" t="s">
        <v>163</v>
      </c>
      <c r="C19" s="45" t="s">
        <v>46</v>
      </c>
      <c r="D19" s="45" t="str">
        <f t="shared" si="0"/>
        <v>Water And Climate Management In Greater Paris Area, Claire Beyeler</v>
      </c>
    </row>
    <row r="20" spans="1:4">
      <c r="A20" s="9" t="s">
        <v>164</v>
      </c>
      <c r="B20" s="45" t="s">
        <v>165</v>
      </c>
      <c r="C20" s="45" t="s">
        <v>48</v>
      </c>
      <c r="D20" s="45" t="str">
        <f t="shared" si="0"/>
        <v>Wastewater Management Six Industrial And Environmental Issues, Régis Moilleron</v>
      </c>
    </row>
    <row r="21" spans="1:4" ht="15.75" customHeight="1">
      <c r="A21" s="9" t="s">
        <v>166</v>
      </c>
      <c r="B21" s="45" t="s">
        <v>167</v>
      </c>
      <c r="C21" s="48" t="s">
        <v>50</v>
      </c>
      <c r="D21" s="45" t="str">
        <f t="shared" si="0"/>
        <v>Example of Scientific Collaborations, Marcello Serrao &amp; Sam White</v>
      </c>
    </row>
    <row r="22" spans="1:4" ht="15.75" customHeight="1">
      <c r="A22" s="9" t="s">
        <v>168</v>
      </c>
      <c r="B22" s="45" t="s">
        <v>169</v>
      </c>
      <c r="C22" s="45" t="s">
        <v>56</v>
      </c>
      <c r="D22" s="45" t="str">
        <f t="shared" si="0"/>
        <v>Sub-regional Integrated Water Management, Matthew Whaley</v>
      </c>
    </row>
    <row r="23" spans="1:4" ht="15.75" customHeight="1">
      <c r="A23" s="15" t="s">
        <v>170</v>
      </c>
      <c r="B23" s="45" t="s">
        <v>171</v>
      </c>
      <c r="C23" s="45" t="s">
        <v>62</v>
      </c>
      <c r="D23" s="45" t="str">
        <f t="shared" si="0"/>
        <v>Vision of NYU Research, Vice Dean Kurt Becker</v>
      </c>
    </row>
    <row r="24" spans="1:4" ht="15.75" customHeight="1">
      <c r="A24" s="50" t="s">
        <v>172</v>
      </c>
      <c r="B24" s="45" t="s">
        <v>173</v>
      </c>
      <c r="C24" s="45" t="s">
        <v>53</v>
      </c>
      <c r="D24" s="45" t="str">
        <f t="shared" si="0"/>
        <v>Introduction to Drainage in London, Graeme KASSELMAN</v>
      </c>
    </row>
    <row r="25" spans="1:4" ht="15.75" customHeight="1">
      <c r="A25" s="50" t="s">
        <v>174</v>
      </c>
      <c r="B25" s="45" t="s">
        <v>175</v>
      </c>
      <c r="C25" s="45" t="s">
        <v>58</v>
      </c>
      <c r="D25" s="45" t="str">
        <f t="shared" si="0"/>
        <v>Lessons Learned ffrom July 2021 Floods in London, Alex Nickson</v>
      </c>
    </row>
    <row r="26" spans="1:4" ht="15.75" customHeight="1">
      <c r="A26" s="50" t="s">
        <v>176</v>
      </c>
      <c r="B26" s="45" t="s">
        <v>177</v>
      </c>
      <c r="C26" s="45" t="s">
        <v>60</v>
      </c>
      <c r="D26" s="45" t="str">
        <f t="shared" si="0"/>
        <v>Modelling Tools to Support Integrated Water Planning, Dr. Ana Mijic</v>
      </c>
    </row>
    <row r="27" spans="1:4" ht="15.75" customHeight="1">
      <c r="A27" s="51" t="s">
        <v>178</v>
      </c>
      <c r="B27" s="45" t="s">
        <v>179</v>
      </c>
      <c r="C27" s="45" t="s">
        <v>65</v>
      </c>
      <c r="D27" s="45" t="str">
        <f t="shared" si="0"/>
        <v>Metropolitan Water Reclamation District of Greater Chicago, Kuldip Kumar &amp; Johnathan Grabowy</v>
      </c>
    </row>
    <row r="28" spans="1:4" ht="15.75" customHeight="1">
      <c r="A28" s="51" t="s">
        <v>180</v>
      </c>
      <c r="B28" s="45" t="s">
        <v>181</v>
      </c>
      <c r="C28" s="45" t="s">
        <v>75</v>
      </c>
      <c r="D28" s="45" t="str">
        <f t="shared" si="0"/>
        <v>The Circular Economy for Regional Resilience, Thomas Theis</v>
      </c>
    </row>
    <row r="29" spans="1:4" ht="15.75" customHeight="1">
      <c r="A29" s="51" t="s">
        <v>182</v>
      </c>
      <c r="B29" s="45" t="s">
        <v>183</v>
      </c>
      <c r="C29" s="48" t="s">
        <v>78</v>
      </c>
      <c r="D29" s="45" t="str">
        <f t="shared" si="0"/>
        <v>Catalyzing Chicago's Cleantech Ecosystem for an Inclusive, Innovative Blue Economy, Alaina HARKNESS</v>
      </c>
    </row>
    <row r="30" spans="1:4" ht="15.75" customHeight="1">
      <c r="A30" s="30" t="s">
        <v>184</v>
      </c>
      <c r="B30" s="45" t="s">
        <v>185</v>
      </c>
      <c r="C30" s="48" t="s">
        <v>81</v>
      </c>
      <c r="D30" s="45" t="str">
        <f t="shared" si="0"/>
        <v>The Greater Los Angeles Mega-Region, Felicia Marcus</v>
      </c>
    </row>
    <row r="31" spans="1:4" ht="15.75" customHeight="1">
      <c r="A31" s="30" t="s">
        <v>186</v>
      </c>
      <c r="B31" s="45" t="s">
        <v>187</v>
      </c>
      <c r="C31" s="45" t="s">
        <v>84</v>
      </c>
      <c r="D31" s="45" t="str">
        <f t="shared" si="0"/>
        <v>Sustainability, Resilience, and Innovation at Metropolitan Water District, Liz Crosson</v>
      </c>
    </row>
    <row r="32" spans="1:4" ht="15.75" customHeight="1">
      <c r="A32" s="30" t="s">
        <v>188</v>
      </c>
      <c r="B32" s="45" t="s">
        <v>189</v>
      </c>
      <c r="C32" s="45" t="s">
        <v>86</v>
      </c>
      <c r="D32" s="45" t="str">
        <f t="shared" si="0"/>
        <v>Transition to Water Resilience: California Drought, Adapting to a New Normal, Rebecca Rasmussen</v>
      </c>
    </row>
    <row r="33" spans="1:4" ht="15.75" customHeight="1">
      <c r="A33" s="30" t="s">
        <v>190</v>
      </c>
      <c r="B33" s="45" t="s">
        <v>191</v>
      </c>
      <c r="C33" s="45" t="s">
        <v>88</v>
      </c>
      <c r="D33" s="45" t="str">
        <f t="shared" si="0"/>
        <v>Los Angeles County Stormwater Management, Rita Kampalath</v>
      </c>
    </row>
    <row r="34" spans="1:4" ht="15.75" customHeight="1">
      <c r="A34" s="30" t="s">
        <v>192</v>
      </c>
      <c r="B34" s="45" t="s">
        <v>193</v>
      </c>
      <c r="C34" s="45" t="s">
        <v>92</v>
      </c>
      <c r="D34" s="45" t="str">
        <f t="shared" si="0"/>
        <v>Sustainable Water Management in the Megacity of Los Angeles, Mark Gold</v>
      </c>
    </row>
    <row r="35" spans="1:4" ht="15.75" customHeight="1">
      <c r="A35" s="52" t="s">
        <v>194</v>
      </c>
      <c r="B35" s="45" t="s">
        <v>195</v>
      </c>
      <c r="C35" s="45" t="s">
        <v>96</v>
      </c>
      <c r="D35" s="45" t="str">
        <f t="shared" si="0"/>
        <v>Department of Energy Research Initiatives, Scott Struck</v>
      </c>
    </row>
    <row r="36" spans="1:4" ht="15.75" customHeight="1">
      <c r="A36" s="52" t="s">
        <v>196</v>
      </c>
      <c r="B36" s="45" t="s">
        <v>197</v>
      </c>
      <c r="C36" s="48" t="s">
        <v>98</v>
      </c>
      <c r="D36" s="45" t="str">
        <f t="shared" si="0"/>
        <v>Public-Private Partnership Challenges, Solutions and Experience Sharing in the Context of Climate Change, Sandrine DUBUC</v>
      </c>
    </row>
    <row r="37" spans="1:4" ht="15.75" customHeight="1">
      <c r="A37" s="51" t="s">
        <v>198</v>
      </c>
      <c r="B37" s="45" t="s">
        <v>199</v>
      </c>
      <c r="C37" s="45" t="s">
        <v>101</v>
      </c>
      <c r="D37" s="45" t="str">
        <f t="shared" si="0"/>
        <v>Solidarity-Based and Peer Partnerships: An Innovative Mechanism for Sharing Good Practice, Dr. Anne Le Strat</v>
      </c>
    </row>
    <row r="38" spans="1:4" ht="15.75" customHeight="1"/>
    <row r="39" spans="1:4" ht="15.75" customHeight="1"/>
    <row r="40" spans="1:4" ht="15.75" customHeight="1"/>
    <row r="41" spans="1:4" ht="15.75" customHeight="1"/>
    <row r="42" spans="1:4" ht="15.75" customHeight="1"/>
    <row r="43" spans="1:4" ht="15.75" customHeight="1"/>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C15" r:id="rId1" xr:uid="{00000000-0004-0000-0100-000000000000}"/>
    <hyperlink ref="C21" r:id="rId2" xr:uid="{00000000-0004-0000-0100-000001000000}"/>
    <hyperlink ref="C29" r:id="rId3" xr:uid="{00000000-0004-0000-0100-000002000000}"/>
    <hyperlink ref="C30" r:id="rId4" xr:uid="{00000000-0004-0000-0100-000003000000}"/>
    <hyperlink ref="C36" r:id="rId5" xr:uid="{00000000-0004-0000-0100-000004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defaultColWidth="14.42578125" defaultRowHeight="15" customHeight="1"/>
  <cols>
    <col min="1" max="1" width="65.85546875" customWidth="1"/>
    <col min="2" max="2" width="28" customWidth="1"/>
    <col min="3" max="3" width="33.7109375" customWidth="1"/>
    <col min="4" max="26" width="8.85546875" customWidth="1"/>
  </cols>
  <sheetData>
    <row r="1" spans="1:3">
      <c r="A1" s="45" t="s">
        <v>200</v>
      </c>
    </row>
    <row r="2" spans="1:3">
      <c r="A2" s="45" t="s">
        <v>201</v>
      </c>
      <c r="B2" s="45" t="s">
        <v>202</v>
      </c>
      <c r="C2" s="45" t="s">
        <v>108</v>
      </c>
    </row>
    <row r="3" spans="1:3">
      <c r="A3" s="45" t="s">
        <v>110</v>
      </c>
      <c r="B3" s="45" t="s">
        <v>203</v>
      </c>
      <c r="C3" s="45" t="s">
        <v>112</v>
      </c>
    </row>
    <row r="4" spans="1:3">
      <c r="A4" s="45" t="s">
        <v>204</v>
      </c>
      <c r="B4" s="45" t="s">
        <v>205</v>
      </c>
      <c r="C4" s="45" t="s">
        <v>123</v>
      </c>
    </row>
    <row r="5" spans="1:3">
      <c r="A5" s="45" t="s">
        <v>206</v>
      </c>
      <c r="B5" s="45" t="s">
        <v>207</v>
      </c>
      <c r="C5" s="45" t="s">
        <v>115</v>
      </c>
    </row>
    <row r="6" spans="1:3">
      <c r="A6" s="45" t="s">
        <v>208</v>
      </c>
      <c r="B6" s="45" t="s">
        <v>209</v>
      </c>
      <c r="C6" s="45" t="s">
        <v>210</v>
      </c>
    </row>
    <row r="7" spans="1:3">
      <c r="A7" s="45" t="s">
        <v>211</v>
      </c>
      <c r="B7" s="45" t="s">
        <v>212</v>
      </c>
      <c r="C7" s="45" t="s">
        <v>119</v>
      </c>
    </row>
    <row r="8" spans="1:3">
      <c r="A8" s="45" t="s">
        <v>213</v>
      </c>
      <c r="C8" s="45" t="s">
        <v>126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Day 1</vt:lpstr>
      <vt:lpstr>Day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White</dc:creator>
  <cp:lastModifiedBy>Matthews, Terri</cp:lastModifiedBy>
  <dcterms:created xsi:type="dcterms:W3CDTF">2023-05-14T21:47:02Z</dcterms:created>
  <dcterms:modified xsi:type="dcterms:W3CDTF">2023-07-19T22:50:28Z</dcterms:modified>
</cp:coreProperties>
</file>