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156" windowHeight="9000"/>
  </bookViews>
  <sheets>
    <sheet name="REUC-Ref_000000462" sheetId="1" r:id="rId1"/>
  </sheets>
  <calcPr calcId="145621"/>
</workbook>
</file>

<file path=xl/calcChain.xml><?xml version="1.0" encoding="utf-8"?>
<calcChain xmlns="http://schemas.openxmlformats.org/spreadsheetml/2006/main">
  <c r="AU11" i="1" l="1"/>
  <c r="AU10" i="1"/>
  <c r="AU9" i="1"/>
  <c r="AU8" i="1"/>
  <c r="AU7" i="1"/>
  <c r="AU6" i="1"/>
  <c r="AU5" i="1"/>
  <c r="AU4" i="1"/>
  <c r="AU3" i="1"/>
  <c r="AU2" i="1"/>
</calcChain>
</file>

<file path=xl/sharedStrings.xml><?xml version="1.0" encoding="utf-8"?>
<sst xmlns="http://schemas.openxmlformats.org/spreadsheetml/2006/main" count="210" uniqueCount="99">
  <si>
    <t>1.Boro</t>
  </si>
  <si>
    <t>2.Block</t>
  </si>
  <si>
    <t>3.Lot</t>
  </si>
  <si>
    <t>4.Ident</t>
  </si>
  <si>
    <t>5.Sub-Ident</t>
  </si>
  <si>
    <t>6.Address</t>
  </si>
  <si>
    <t>7.Zip</t>
  </si>
  <si>
    <t>8.EIN</t>
  </si>
  <si>
    <t>9.DOF-Account-Number</t>
  </si>
  <si>
    <t>10.Inventory-Type</t>
  </si>
  <si>
    <t>11.COMMENTS</t>
  </si>
  <si>
    <t>1.Company-Account#</t>
  </si>
  <si>
    <t>2.Other-Equipment-Description</t>
  </si>
  <si>
    <t>3.Yr-Instal.</t>
  </si>
  <si>
    <t>4.Open-Balance</t>
  </si>
  <si>
    <t>5.Additions</t>
  </si>
  <si>
    <t>6.Retirements</t>
  </si>
  <si>
    <t>7.Adjustments</t>
  </si>
  <si>
    <t>8.Calc-Clos-Bal</t>
  </si>
  <si>
    <t>1.Cell-Site-ID</t>
  </si>
  <si>
    <t>2.Cell-Site-Type</t>
  </si>
  <si>
    <t>3.Cell-Site-Inst-Yr</t>
  </si>
  <si>
    <t>4a.Cell-Site-Original-Cost</t>
  </si>
  <si>
    <t>4b.Cell-Site-Inst-Cost</t>
  </si>
  <si>
    <t>4c.Calculated-Total-Cost</t>
  </si>
  <si>
    <t>5.Cell-Site-Decommissioned(Y/N)</t>
  </si>
  <si>
    <t>6.#Ant-Mounts</t>
  </si>
  <si>
    <t>7.Cable-Leng</t>
  </si>
  <si>
    <t>8a.Cell-Site-Gen-or-Batt-Instal(G/B/All/None)</t>
  </si>
  <si>
    <t>8b.Gen-Brand</t>
  </si>
  <si>
    <t>8c.Gen-Pw-Rating(KW)</t>
  </si>
  <si>
    <t>8d.Gen-Instal-Yr</t>
  </si>
  <si>
    <t>8e.Gen-Original-Cost</t>
  </si>
  <si>
    <t>8f.Gen-Instal-Cost</t>
  </si>
  <si>
    <t>8g.Calc-Total-Cost</t>
  </si>
  <si>
    <t>9.Cell-Site-Generator-Removed(Y/N)</t>
  </si>
  <si>
    <t>1.Emer-Bckup-Gen-Brand</t>
  </si>
  <si>
    <t>2.Emer-Bckup-Gen-Pw-Rating(KW)</t>
  </si>
  <si>
    <t>4.Emer-Bckup-Gen-SN</t>
  </si>
  <si>
    <t>5.Emer-Bckup-Gen-Instal-Yr</t>
  </si>
  <si>
    <t>6a.Emer-Bckup-Gen-Original-Cost</t>
  </si>
  <si>
    <t>6b.Emer-Bckup-Gen-Instal-Cost</t>
  </si>
  <si>
    <t>6c.Calculated-Cost</t>
  </si>
  <si>
    <t>7.UPS(Y/N)</t>
  </si>
  <si>
    <t>8.UPS-Cost</t>
  </si>
  <si>
    <t>9.Emer-Bckup-Gen-has-Dedic-Fuel-Tank(Y/N)</t>
  </si>
  <si>
    <t>10.Encl-Emer-Bckup-Gen-w-Prefabr-Shelter(Y/N)</t>
  </si>
  <si>
    <t>11.Emergency-Backup-Generator-Removed(Y/N)</t>
  </si>
  <si>
    <t xml:space="preserve">1A         </t>
  </si>
  <si>
    <t xml:space="preserve">    </t>
  </si>
  <si>
    <t xml:space="preserve"> </t>
  </si>
  <si>
    <t xml:space="preserve">               </t>
  </si>
  <si>
    <t xml:space="preserve">1B         </t>
  </si>
  <si>
    <t>Generac</t>
  </si>
  <si>
    <t>N</t>
  </si>
  <si>
    <t>Katolight</t>
  </si>
  <si>
    <t>Y</t>
  </si>
  <si>
    <t>Energy Dynamics</t>
  </si>
  <si>
    <t>ONAN</t>
  </si>
  <si>
    <t>3300</t>
  </si>
  <si>
    <t xml:space="preserve">325 HUDSON STREET         </t>
  </si>
  <si>
    <t>0001</t>
  </si>
  <si>
    <t>0075</t>
  </si>
  <si>
    <t>211 WEST 61 STREET</t>
  </si>
  <si>
    <t>G</t>
  </si>
  <si>
    <t>400DFEB</t>
  </si>
  <si>
    <t>D750FRX4</t>
  </si>
  <si>
    <t>0029</t>
  </si>
  <si>
    <t>Caterpillar</t>
  </si>
  <si>
    <t>I950586150</t>
  </si>
  <si>
    <t>l900361158</t>
  </si>
  <si>
    <t>SR4B</t>
  </si>
  <si>
    <t>143641PA</t>
  </si>
  <si>
    <t>NA</t>
  </si>
  <si>
    <t>Vendor 2017 #</t>
  </si>
  <si>
    <t>9.CWIP Description</t>
  </si>
  <si>
    <t>10.CWIP Cost</t>
  </si>
  <si>
    <t>12.Building Owner or Tenant?</t>
  </si>
  <si>
    <t>13.SF Allocation for Generator Equipment</t>
  </si>
  <si>
    <t>14.Annual Rent for Generator Equipment Space</t>
  </si>
  <si>
    <t>0035</t>
  </si>
  <si>
    <t xml:space="preserve">W4061      </t>
  </si>
  <si>
    <t xml:space="preserve">W4006      </t>
  </si>
  <si>
    <t xml:space="preserve">67 HUDSON STREET          </t>
  </si>
  <si>
    <t xml:space="preserve">671 WEST 26 STREET        </t>
  </si>
  <si>
    <t xml:space="preserve">127 VARICK STREET         </t>
  </si>
  <si>
    <t>86 10TH AVE</t>
  </si>
  <si>
    <t>29-0985640</t>
  </si>
  <si>
    <t>4.Emer-Bckup-Gen-Model#</t>
  </si>
  <si>
    <t>86A046465-S</t>
  </si>
  <si>
    <t>EDI-800-M</t>
  </si>
  <si>
    <t>450DFCC 48818F</t>
  </si>
  <si>
    <t>4030451</t>
  </si>
  <si>
    <t>8DM00541</t>
  </si>
  <si>
    <t>5TN00555</t>
  </si>
  <si>
    <t>NA509664</t>
  </si>
  <si>
    <t>NA-545555-0401</t>
  </si>
  <si>
    <t>Tenant</t>
  </si>
  <si>
    <t>Generator removed 12/2016.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</si>
</sst>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rgb="FFFF0000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19" fillId="0" borderId="0" xfId="0" applyFont="1" applyFill="1" applyAlignment="1"/>
    <xf numFmtId="0" fontId="0" fillId="0" borderId="0" xfId="0" applyFont="1" applyFill="1"/>
    <xf numFmtId="0" fontId="20" fillId="0" borderId="0" xfId="0" applyFont="1" applyFill="1"/>
    <xf numFmtId="0" fontId="21" fillId="0" borderId="0" xfId="0" applyFont="1" applyFill="1"/>
    <xf numFmtId="0" fontId="21" fillId="0" borderId="0" xfId="0" quotePrefix="1" applyNumberFormat="1" applyFont="1" applyFill="1"/>
    <xf numFmtId="0" fontId="21" fillId="0" borderId="0" xfId="0" quotePrefix="1" applyFont="1" applyFill="1"/>
    <xf numFmtId="0" fontId="21" fillId="0" borderId="0" xfId="0" applyFont="1" applyFill="1" applyAlignment="1">
      <alignment horizontal="left"/>
    </xf>
    <xf numFmtId="43" fontId="21" fillId="0" borderId="0" xfId="43" applyNumberFormat="1" applyFont="1" applyFill="1"/>
    <xf numFmtId="43" fontId="21" fillId="0" borderId="0" xfId="0" applyNumberFormat="1" applyFont="1" applyFill="1"/>
    <xf numFmtId="0" fontId="21" fillId="0" borderId="0" xfId="42" applyFont="1" applyFill="1"/>
    <xf numFmtId="0" fontId="20" fillId="33" borderId="0" xfId="0" applyFont="1" applyFill="1"/>
    <xf numFmtId="0" fontId="20" fillId="33" borderId="0" xfId="0" applyFont="1" applyFill="1" applyAlignment="1">
      <alignment horizontal="left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2"/>
  <sheetViews>
    <sheetView tabSelected="1" workbookViewId="0">
      <pane xSplit="8" ySplit="1" topLeftCell="I2" activePane="bottomRight" state="frozen"/>
      <selection pane="topRight" activeCell="I1" sqref="I1"/>
      <selection pane="bottomLeft" activeCell="A2" sqref="A2"/>
      <selection pane="bottomRight" activeCell="AN1" sqref="AN1:BC1"/>
    </sheetView>
  </sheetViews>
  <sheetFormatPr defaultColWidth="8.88671875" defaultRowHeight="14.4" x14ac:dyDescent="0.3"/>
  <cols>
    <col min="1" max="1" width="12.6640625" style="1" customWidth="1" collapsed="1"/>
    <col min="2" max="2" width="6.6640625" style="1" bestFit="1" customWidth="1" collapsed="1"/>
    <col min="3" max="3" width="7.33203125" style="1" bestFit="1" customWidth="1" collapsed="1"/>
    <col min="4" max="4" width="5.44140625" style="1" bestFit="1" customWidth="1" collapsed="1"/>
    <col min="5" max="5" width="10.33203125" style="1" bestFit="1" customWidth="1" collapsed="1"/>
    <col min="6" max="6" width="11.33203125" style="2" bestFit="1" customWidth="1" collapsed="1"/>
    <col min="7" max="7" width="24.33203125" style="4" bestFit="1" customWidth="1" collapsed="1"/>
    <col min="8" max="8" width="6.44140625" style="1" bestFit="1" customWidth="1" collapsed="1"/>
    <col min="9" max="9" width="11.6640625" style="1" bestFit="1" customWidth="1" collapsed="1"/>
    <col min="10" max="10" width="22.44140625" style="1" bestFit="1" customWidth="1" collapsed="1"/>
    <col min="11" max="11" width="17.33203125" style="1" bestFit="1" customWidth="1" collapsed="1"/>
    <col min="12" max="12" width="14.5546875" style="1" bestFit="1" customWidth="1" collapsed="1"/>
    <col min="13" max="13" width="20.109375" style="1" bestFit="1" customWidth="1" collapsed="1"/>
    <col min="14" max="14" width="29.109375" style="1" bestFit="1" customWidth="1" collapsed="1"/>
    <col min="15" max="15" width="10.5546875" style="1" bestFit="1" customWidth="1" collapsed="1"/>
    <col min="16" max="16" width="15.33203125" style="1" bestFit="1" customWidth="1" collapsed="1"/>
    <col min="17" max="17" width="11.109375" style="1" bestFit="1" customWidth="1" collapsed="1"/>
    <col min="18" max="18" width="13.5546875" style="1" bestFit="1" customWidth="1" collapsed="1"/>
    <col min="19" max="19" width="13.88671875" style="1" bestFit="1" customWidth="1" collapsed="1"/>
    <col min="20" max="20" width="14.109375" style="1" bestFit="1" customWidth="1" collapsed="1"/>
    <col min="21" max="21" width="12.44140625" style="1" bestFit="1" customWidth="1" collapsed="1"/>
    <col min="22" max="22" width="14.88671875" style="1" bestFit="1" customWidth="1" collapsed="1"/>
    <col min="23" max="23" width="16.33203125" style="1" bestFit="1" customWidth="1" collapsed="1"/>
    <col min="24" max="24" width="23.33203125" style="1" bestFit="1" customWidth="1" collapsed="1"/>
    <col min="25" max="25" width="19.6640625" style="1" bestFit="1" customWidth="1" collapsed="1"/>
    <col min="26" max="26" width="22.6640625" style="1" bestFit="1" customWidth="1" collapsed="1"/>
    <col min="27" max="27" width="30.5546875" style="1" bestFit="1" customWidth="1" collapsed="1"/>
    <col min="28" max="28" width="14.44140625" style="1" bestFit="1" customWidth="1" collapsed="1"/>
    <col min="29" max="29" width="12.44140625" style="1" bestFit="1" customWidth="1" collapsed="1"/>
    <col min="30" max="30" width="41.44140625" style="1" bestFit="1" customWidth="1" collapsed="1"/>
    <col min="31" max="31" width="13.44140625" style="1" bestFit="1" customWidth="1" collapsed="1"/>
    <col min="32" max="32" width="21.33203125" style="1" bestFit="1" customWidth="1" collapsed="1"/>
    <col min="33" max="33" width="15.44140625" style="1" bestFit="1" customWidth="1" collapsed="1"/>
    <col min="34" max="34" width="19.6640625" style="1" bestFit="1" customWidth="1" collapsed="1"/>
    <col min="35" max="36" width="17.109375" style="1" bestFit="1" customWidth="1" collapsed="1"/>
    <col min="37" max="37" width="33.5546875" style="1" bestFit="1" customWidth="1" collapsed="1"/>
    <col min="38" max="38" width="23.6640625" style="1" bestFit="1" customWidth="1" collapsed="1"/>
    <col min="39" max="39" width="31.88671875" style="1" bestFit="1" customWidth="1" collapsed="1"/>
    <col min="40" max="40" width="25.33203125" style="1" bestFit="1" customWidth="1" collapsed="1"/>
    <col min="41" max="41" width="20.88671875" style="1" bestFit="1" customWidth="1" collapsed="1"/>
    <col min="42" max="42" width="25.6640625" style="1" bestFit="1" customWidth="1" collapsed="1"/>
    <col min="43" max="43" width="31" style="1" bestFit="1" customWidth="1" collapsed="1"/>
    <col min="44" max="44" width="29" style="1" bestFit="1" customWidth="1" collapsed="1"/>
    <col min="45" max="45" width="17.5546875" style="1" bestFit="1" customWidth="1" collapsed="1"/>
    <col min="46" max="46" width="12.109375" style="1" bestFit="1" customWidth="1" collapsed="1"/>
    <col min="47" max="47" width="13.6640625" style="1" bestFit="1" customWidth="1" collapsed="1"/>
    <col min="48" max="48" width="10.5546875" style="1" bestFit="1" customWidth="1" collapsed="1"/>
    <col min="49" max="49" width="20.5546875" style="1" customWidth="1" collapsed="1"/>
    <col min="50" max="50" width="39.88671875" style="1" bestFit="1" customWidth="1" collapsed="1"/>
    <col min="51" max="54" width="8.88671875" style="1"/>
    <col min="55" max="55" width="13.44140625" style="1" customWidth="1"/>
    <col min="56" max="16384" width="8.88671875" style="1"/>
  </cols>
  <sheetData>
    <row r="1" spans="1:55" s="5" customFormat="1" x14ac:dyDescent="0.3">
      <c r="A1" s="13" t="s">
        <v>74</v>
      </c>
      <c r="B1" s="13" t="s">
        <v>0</v>
      </c>
      <c r="C1" s="13" t="s">
        <v>1</v>
      </c>
      <c r="D1" s="13" t="s">
        <v>2</v>
      </c>
      <c r="E1" s="13" t="s">
        <v>3</v>
      </c>
      <c r="F1" s="14" t="s">
        <v>4</v>
      </c>
      <c r="G1" s="13" t="s">
        <v>5</v>
      </c>
      <c r="H1" s="13" t="s">
        <v>6</v>
      </c>
      <c r="I1" s="13" t="s">
        <v>7</v>
      </c>
      <c r="J1" s="13" t="s">
        <v>8</v>
      </c>
      <c r="K1" s="13" t="s">
        <v>9</v>
      </c>
      <c r="L1" s="13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75</v>
      </c>
      <c r="V1" s="5" t="s">
        <v>76</v>
      </c>
      <c r="W1" s="5" t="s">
        <v>19</v>
      </c>
      <c r="X1" s="5" t="s">
        <v>20</v>
      </c>
      <c r="Y1" s="5" t="s">
        <v>21</v>
      </c>
      <c r="Z1" s="5" t="s">
        <v>22</v>
      </c>
      <c r="AA1" s="5" t="s">
        <v>23</v>
      </c>
      <c r="AB1" s="5" t="s">
        <v>24</v>
      </c>
      <c r="AC1" s="5" t="s">
        <v>25</v>
      </c>
      <c r="AD1" s="5" t="s">
        <v>26</v>
      </c>
      <c r="AE1" s="5" t="s">
        <v>27</v>
      </c>
      <c r="AF1" s="5" t="s">
        <v>28</v>
      </c>
      <c r="AG1" s="5" t="s">
        <v>29</v>
      </c>
      <c r="AH1" s="5" t="s">
        <v>30</v>
      </c>
      <c r="AI1" s="5" t="s">
        <v>31</v>
      </c>
      <c r="AJ1" s="5" t="s">
        <v>32</v>
      </c>
      <c r="AK1" s="5" t="s">
        <v>33</v>
      </c>
      <c r="AL1" s="5" t="s">
        <v>34</v>
      </c>
      <c r="AM1" s="5" t="s">
        <v>35</v>
      </c>
      <c r="AN1" s="13" t="s">
        <v>36</v>
      </c>
      <c r="AO1" s="13" t="s">
        <v>37</v>
      </c>
      <c r="AP1" s="13" t="s">
        <v>88</v>
      </c>
      <c r="AQ1" s="13" t="s">
        <v>38</v>
      </c>
      <c r="AR1" s="13" t="s">
        <v>39</v>
      </c>
      <c r="AS1" s="13" t="s">
        <v>40</v>
      </c>
      <c r="AT1" s="13" t="s">
        <v>41</v>
      </c>
      <c r="AU1" s="13" t="s">
        <v>42</v>
      </c>
      <c r="AV1" s="13" t="s">
        <v>43</v>
      </c>
      <c r="AW1" s="13" t="s">
        <v>44</v>
      </c>
      <c r="AX1" s="13" t="s">
        <v>45</v>
      </c>
      <c r="AY1" s="13" t="s">
        <v>46</v>
      </c>
      <c r="AZ1" s="13" t="s">
        <v>47</v>
      </c>
      <c r="BA1" s="13" t="s">
        <v>77</v>
      </c>
      <c r="BB1" s="13" t="s">
        <v>78</v>
      </c>
      <c r="BC1" s="13" t="s">
        <v>79</v>
      </c>
    </row>
    <row r="2" spans="1:55" s="6" customFormat="1" x14ac:dyDescent="0.3">
      <c r="A2" s="6">
        <v>462</v>
      </c>
      <c r="B2" s="6">
        <v>1</v>
      </c>
      <c r="C2" s="7">
        <v>73082</v>
      </c>
      <c r="D2" s="8" t="s">
        <v>80</v>
      </c>
      <c r="E2" s="6" t="s">
        <v>81</v>
      </c>
      <c r="F2" s="9" t="s">
        <v>48</v>
      </c>
      <c r="G2" s="6" t="s">
        <v>83</v>
      </c>
      <c r="H2" s="6">
        <v>10013</v>
      </c>
      <c r="I2" s="6" t="s">
        <v>87</v>
      </c>
      <c r="K2" s="6" t="s">
        <v>64</v>
      </c>
      <c r="O2" s="6" t="s">
        <v>49</v>
      </c>
      <c r="P2" s="6">
        <v>0</v>
      </c>
      <c r="V2" s="6" t="s">
        <v>50</v>
      </c>
      <c r="W2" s="6" t="s">
        <v>49</v>
      </c>
      <c r="AB2" s="6">
        <v>0</v>
      </c>
      <c r="AC2" s="6">
        <v>0</v>
      </c>
      <c r="AN2" s="6" t="s">
        <v>53</v>
      </c>
      <c r="AO2" s="6">
        <v>125</v>
      </c>
      <c r="AP2" s="6" t="s">
        <v>89</v>
      </c>
      <c r="AQ2" s="8" t="s">
        <v>92</v>
      </c>
      <c r="AR2" s="6">
        <v>2001</v>
      </c>
      <c r="AS2" s="10">
        <v>100000</v>
      </c>
      <c r="AT2" s="10">
        <v>25000</v>
      </c>
      <c r="AU2" s="10">
        <f>SUM(AS2+AT2)</f>
        <v>125000</v>
      </c>
      <c r="AV2" s="11" t="s">
        <v>54</v>
      </c>
      <c r="AW2" s="11" t="s">
        <v>73</v>
      </c>
      <c r="AX2" s="6" t="s">
        <v>56</v>
      </c>
      <c r="AY2" s="6" t="s">
        <v>54</v>
      </c>
      <c r="AZ2" s="6" t="s">
        <v>54</v>
      </c>
      <c r="BA2" s="6" t="s">
        <v>97</v>
      </c>
      <c r="BB2" s="6">
        <v>150</v>
      </c>
      <c r="BC2" s="10">
        <v>90000</v>
      </c>
    </row>
    <row r="3" spans="1:55" s="6" customFormat="1" x14ac:dyDescent="0.3">
      <c r="A3" s="6">
        <v>462</v>
      </c>
      <c r="B3" s="6">
        <v>1</v>
      </c>
      <c r="C3" s="7">
        <v>73082</v>
      </c>
      <c r="D3" s="8" t="s">
        <v>80</v>
      </c>
      <c r="E3" s="6" t="s">
        <v>81</v>
      </c>
      <c r="F3" s="9" t="s">
        <v>52</v>
      </c>
      <c r="G3" s="6" t="s">
        <v>83</v>
      </c>
      <c r="H3" s="6">
        <v>10013</v>
      </c>
      <c r="I3" s="6" t="s">
        <v>87</v>
      </c>
      <c r="K3" s="6" t="s">
        <v>64</v>
      </c>
      <c r="O3" s="6" t="s">
        <v>49</v>
      </c>
      <c r="P3" s="6">
        <v>0</v>
      </c>
      <c r="V3" s="6" t="s">
        <v>50</v>
      </c>
      <c r="W3" s="6" t="s">
        <v>49</v>
      </c>
      <c r="AB3" s="6">
        <v>0</v>
      </c>
      <c r="AC3" s="6">
        <v>0</v>
      </c>
      <c r="AN3" s="6" t="s">
        <v>55</v>
      </c>
      <c r="AO3" s="6">
        <v>750</v>
      </c>
      <c r="AP3" s="6" t="s">
        <v>66</v>
      </c>
      <c r="AQ3" s="6" t="s">
        <v>95</v>
      </c>
      <c r="AR3" s="6">
        <v>2001</v>
      </c>
      <c r="AS3" s="10">
        <v>700000</v>
      </c>
      <c r="AT3" s="10">
        <v>50000</v>
      </c>
      <c r="AU3" s="10">
        <f t="shared" ref="AU3:AU11" si="0">SUM(AS3+AT3)</f>
        <v>750000</v>
      </c>
      <c r="AV3" s="11" t="s">
        <v>54</v>
      </c>
      <c r="AW3" s="11" t="s">
        <v>73</v>
      </c>
      <c r="AX3" s="6" t="s">
        <v>56</v>
      </c>
      <c r="AY3" s="6" t="s">
        <v>54</v>
      </c>
      <c r="AZ3" s="6" t="s">
        <v>54</v>
      </c>
      <c r="BA3" s="6" t="s">
        <v>97</v>
      </c>
      <c r="BB3" s="6">
        <v>150</v>
      </c>
      <c r="BC3" s="10">
        <v>90000</v>
      </c>
    </row>
    <row r="4" spans="1:55" s="6" customFormat="1" x14ac:dyDescent="0.3">
      <c r="A4" s="6">
        <v>462</v>
      </c>
      <c r="B4" s="6">
        <v>1</v>
      </c>
      <c r="C4" s="7">
        <v>73006</v>
      </c>
      <c r="D4" s="8" t="s">
        <v>59</v>
      </c>
      <c r="E4" s="6" t="s">
        <v>82</v>
      </c>
      <c r="F4" s="9">
        <v>2</v>
      </c>
      <c r="G4" s="6" t="s">
        <v>60</v>
      </c>
      <c r="H4" s="6">
        <v>10013</v>
      </c>
      <c r="I4" s="6" t="s">
        <v>87</v>
      </c>
      <c r="K4" s="6" t="s">
        <v>64</v>
      </c>
      <c r="L4" s="6" t="s">
        <v>98</v>
      </c>
      <c r="O4" s="6" t="s">
        <v>49</v>
      </c>
      <c r="P4" s="6">
        <v>0</v>
      </c>
      <c r="V4" s="6" t="s">
        <v>50</v>
      </c>
      <c r="W4" s="6" t="s">
        <v>49</v>
      </c>
      <c r="AB4" s="6">
        <v>0</v>
      </c>
      <c r="AC4" s="6">
        <v>0</v>
      </c>
      <c r="AN4" s="6" t="s">
        <v>51</v>
      </c>
      <c r="AO4" s="6">
        <v>0</v>
      </c>
      <c r="AP4" s="6" t="s">
        <v>51</v>
      </c>
      <c r="AQ4" s="6" t="s">
        <v>51</v>
      </c>
      <c r="AR4" s="6" t="s">
        <v>49</v>
      </c>
      <c r="AS4" s="10"/>
      <c r="AT4" s="10"/>
      <c r="AU4" s="10">
        <f t="shared" si="0"/>
        <v>0</v>
      </c>
      <c r="AV4" s="11"/>
      <c r="AW4" s="11"/>
      <c r="AX4" s="6" t="s">
        <v>50</v>
      </c>
      <c r="AY4" s="6" t="s">
        <v>50</v>
      </c>
      <c r="AZ4" s="6" t="s">
        <v>56</v>
      </c>
      <c r="BC4" s="10">
        <v>0</v>
      </c>
    </row>
    <row r="5" spans="1:55" s="6" customFormat="1" x14ac:dyDescent="0.3">
      <c r="A5" s="6">
        <v>462</v>
      </c>
      <c r="B5" s="6">
        <v>1</v>
      </c>
      <c r="C5" s="7">
        <v>75050</v>
      </c>
      <c r="D5" s="8" t="s">
        <v>61</v>
      </c>
      <c r="F5" s="9"/>
      <c r="G5" s="6" t="s">
        <v>85</v>
      </c>
      <c r="H5" s="6">
        <v>10013</v>
      </c>
      <c r="I5" s="6" t="s">
        <v>87</v>
      </c>
      <c r="K5" s="6" t="s">
        <v>64</v>
      </c>
      <c r="O5" s="6" t="s">
        <v>49</v>
      </c>
      <c r="P5" s="6">
        <v>0</v>
      </c>
      <c r="V5" s="6" t="s">
        <v>50</v>
      </c>
      <c r="W5" s="6" t="s">
        <v>49</v>
      </c>
      <c r="AB5" s="6">
        <v>0</v>
      </c>
      <c r="AC5" s="6">
        <v>0</v>
      </c>
      <c r="AN5" s="6" t="s">
        <v>57</v>
      </c>
      <c r="AO5" s="6">
        <v>900</v>
      </c>
      <c r="AP5" s="6" t="s">
        <v>90</v>
      </c>
      <c r="AQ5" s="6" t="s">
        <v>96</v>
      </c>
      <c r="AR5" s="6">
        <v>2001</v>
      </c>
      <c r="AS5" s="10">
        <v>850000</v>
      </c>
      <c r="AT5" s="10">
        <v>50000</v>
      </c>
      <c r="AU5" s="10">
        <f t="shared" si="0"/>
        <v>900000</v>
      </c>
      <c r="AV5" s="11" t="s">
        <v>56</v>
      </c>
      <c r="AW5" s="10">
        <v>850000</v>
      </c>
      <c r="AX5" s="6" t="s">
        <v>56</v>
      </c>
      <c r="AY5" s="6" t="s">
        <v>56</v>
      </c>
      <c r="AZ5" s="6" t="s">
        <v>54</v>
      </c>
      <c r="BA5" s="6" t="s">
        <v>97</v>
      </c>
      <c r="BB5" s="6">
        <v>500</v>
      </c>
      <c r="BC5" s="10">
        <v>300000</v>
      </c>
    </row>
    <row r="6" spans="1:55" s="6" customFormat="1" x14ac:dyDescent="0.3">
      <c r="A6" s="6">
        <v>462</v>
      </c>
      <c r="B6" s="6">
        <v>1</v>
      </c>
      <c r="C6" s="7">
        <v>73006</v>
      </c>
      <c r="D6" s="8" t="s">
        <v>59</v>
      </c>
      <c r="E6" s="6" t="s">
        <v>82</v>
      </c>
      <c r="F6" s="9">
        <v>4</v>
      </c>
      <c r="G6" s="6" t="s">
        <v>84</v>
      </c>
      <c r="H6" s="6">
        <v>10001</v>
      </c>
      <c r="I6" s="6" t="s">
        <v>87</v>
      </c>
      <c r="K6" s="6" t="s">
        <v>64</v>
      </c>
      <c r="O6" s="6" t="s">
        <v>49</v>
      </c>
      <c r="P6" s="6">
        <v>0</v>
      </c>
      <c r="V6" s="6" t="s">
        <v>50</v>
      </c>
      <c r="W6" s="6" t="s">
        <v>49</v>
      </c>
      <c r="AB6" s="6">
        <v>0</v>
      </c>
      <c r="AC6" s="6">
        <v>0</v>
      </c>
      <c r="AN6" s="6" t="s">
        <v>68</v>
      </c>
      <c r="AO6" s="6">
        <v>2000</v>
      </c>
      <c r="AP6" s="8" t="s">
        <v>71</v>
      </c>
      <c r="AQ6" s="6" t="s">
        <v>93</v>
      </c>
      <c r="AR6" s="6">
        <v>1999</v>
      </c>
      <c r="AS6" s="10">
        <v>1900000</v>
      </c>
      <c r="AT6" s="10">
        <v>100000</v>
      </c>
      <c r="AU6" s="10">
        <f t="shared" si="0"/>
        <v>2000000</v>
      </c>
      <c r="AV6" s="11" t="s">
        <v>54</v>
      </c>
      <c r="AW6" s="11" t="s">
        <v>73</v>
      </c>
      <c r="AX6" s="6" t="s">
        <v>56</v>
      </c>
      <c r="AY6" s="6" t="s">
        <v>54</v>
      </c>
      <c r="AZ6" s="6" t="s">
        <v>54</v>
      </c>
      <c r="BA6" s="6" t="s">
        <v>97</v>
      </c>
      <c r="BB6" s="6">
        <v>150</v>
      </c>
      <c r="BC6" s="10">
        <v>90000</v>
      </c>
    </row>
    <row r="7" spans="1:55" s="6" customFormat="1" x14ac:dyDescent="0.3">
      <c r="A7" s="6">
        <v>462</v>
      </c>
      <c r="B7" s="6">
        <v>1</v>
      </c>
      <c r="C7" s="7">
        <v>73082</v>
      </c>
      <c r="D7" s="8" t="s">
        <v>80</v>
      </c>
      <c r="E7" s="6" t="s">
        <v>81</v>
      </c>
      <c r="F7" s="9" t="s">
        <v>48</v>
      </c>
      <c r="G7" s="6" t="s">
        <v>83</v>
      </c>
      <c r="H7" s="6">
        <v>10013</v>
      </c>
      <c r="I7" s="6" t="s">
        <v>87</v>
      </c>
      <c r="K7" s="6" t="s">
        <v>64</v>
      </c>
      <c r="O7" s="6" t="s">
        <v>49</v>
      </c>
      <c r="P7" s="6">
        <v>0</v>
      </c>
      <c r="V7" s="6" t="s">
        <v>50</v>
      </c>
      <c r="W7" s="6" t="s">
        <v>49</v>
      </c>
      <c r="AB7" s="6">
        <v>0</v>
      </c>
      <c r="AC7" s="6">
        <v>0</v>
      </c>
      <c r="AN7" s="6" t="s">
        <v>58</v>
      </c>
      <c r="AO7" s="6">
        <v>350</v>
      </c>
      <c r="AP7" s="6" t="s">
        <v>91</v>
      </c>
      <c r="AQ7" s="6" t="s">
        <v>70</v>
      </c>
      <c r="AR7" s="6">
        <v>2000</v>
      </c>
      <c r="AS7" s="10">
        <v>325000</v>
      </c>
      <c r="AT7" s="10">
        <v>25000</v>
      </c>
      <c r="AU7" s="10">
        <f t="shared" si="0"/>
        <v>350000</v>
      </c>
      <c r="AV7" s="11" t="s">
        <v>54</v>
      </c>
      <c r="AW7" s="11" t="s">
        <v>73</v>
      </c>
      <c r="AX7" s="6" t="s">
        <v>56</v>
      </c>
      <c r="AY7" s="6" t="s">
        <v>54</v>
      </c>
      <c r="AZ7" s="6" t="s">
        <v>54</v>
      </c>
      <c r="BA7" s="6" t="s">
        <v>97</v>
      </c>
      <c r="BB7" s="6">
        <v>150</v>
      </c>
      <c r="BC7" s="10">
        <v>90000</v>
      </c>
    </row>
    <row r="8" spans="1:55" s="6" customFormat="1" x14ac:dyDescent="0.3">
      <c r="A8" s="6">
        <v>462</v>
      </c>
      <c r="B8" s="6">
        <v>1</v>
      </c>
      <c r="C8" s="7">
        <v>73082</v>
      </c>
      <c r="D8" s="8" t="s">
        <v>80</v>
      </c>
      <c r="E8" s="6" t="s">
        <v>81</v>
      </c>
      <c r="F8" s="9" t="s">
        <v>52</v>
      </c>
      <c r="G8" s="6" t="s">
        <v>83</v>
      </c>
      <c r="H8" s="6">
        <v>10013</v>
      </c>
      <c r="I8" s="6" t="s">
        <v>87</v>
      </c>
      <c r="K8" s="6" t="s">
        <v>64</v>
      </c>
      <c r="L8" s="6" t="s">
        <v>98</v>
      </c>
      <c r="O8" s="6" t="s">
        <v>49</v>
      </c>
      <c r="P8" s="6">
        <v>0</v>
      </c>
      <c r="V8" s="6" t="s">
        <v>50</v>
      </c>
      <c r="W8" s="6" t="s">
        <v>49</v>
      </c>
      <c r="AB8" s="6">
        <v>0</v>
      </c>
      <c r="AC8" s="6">
        <v>0</v>
      </c>
      <c r="AN8" s="6" t="s">
        <v>51</v>
      </c>
      <c r="AO8" s="6">
        <v>0</v>
      </c>
      <c r="AP8" s="6" t="s">
        <v>51</v>
      </c>
      <c r="AQ8" s="6" t="s">
        <v>51</v>
      </c>
      <c r="AR8" s="6" t="s">
        <v>49</v>
      </c>
      <c r="AS8" s="10"/>
      <c r="AT8" s="10"/>
      <c r="AU8" s="10">
        <f t="shared" si="0"/>
        <v>0</v>
      </c>
      <c r="AV8" s="11"/>
      <c r="AW8" s="11"/>
      <c r="AX8" s="6" t="s">
        <v>50</v>
      </c>
      <c r="AY8" s="6" t="s">
        <v>50</v>
      </c>
      <c r="AZ8" s="6" t="s">
        <v>56</v>
      </c>
      <c r="BC8" s="10">
        <v>0</v>
      </c>
    </row>
    <row r="9" spans="1:55" s="6" customFormat="1" x14ac:dyDescent="0.3">
      <c r="A9" s="6">
        <v>462</v>
      </c>
      <c r="B9" s="6">
        <v>3</v>
      </c>
      <c r="C9" s="7">
        <v>75780</v>
      </c>
      <c r="D9" s="8" t="s">
        <v>62</v>
      </c>
      <c r="F9" s="9"/>
      <c r="G9" s="6" t="s">
        <v>63</v>
      </c>
      <c r="H9" s="6">
        <v>11220</v>
      </c>
      <c r="I9" s="6" t="s">
        <v>87</v>
      </c>
      <c r="K9" s="6" t="s">
        <v>64</v>
      </c>
      <c r="P9" s="6">
        <v>0</v>
      </c>
      <c r="AB9" s="6">
        <v>0</v>
      </c>
      <c r="AC9" s="6">
        <v>0</v>
      </c>
      <c r="AN9" s="6" t="s">
        <v>58</v>
      </c>
      <c r="AO9" s="6">
        <v>400</v>
      </c>
      <c r="AP9" s="6" t="s">
        <v>65</v>
      </c>
      <c r="AQ9" s="6" t="s">
        <v>69</v>
      </c>
      <c r="AR9" s="6">
        <v>1998</v>
      </c>
      <c r="AS9" s="10">
        <v>375000</v>
      </c>
      <c r="AT9" s="10">
        <v>25000</v>
      </c>
      <c r="AU9" s="10">
        <f t="shared" si="0"/>
        <v>400000</v>
      </c>
      <c r="AV9" s="11" t="s">
        <v>56</v>
      </c>
      <c r="AW9" s="10">
        <v>375000</v>
      </c>
      <c r="AX9" s="6" t="s">
        <v>56</v>
      </c>
      <c r="AY9" s="6" t="s">
        <v>56</v>
      </c>
      <c r="AZ9" s="6" t="s">
        <v>54</v>
      </c>
      <c r="BA9" s="6" t="s">
        <v>97</v>
      </c>
      <c r="BB9" s="6">
        <v>500</v>
      </c>
      <c r="BC9" s="10">
        <v>300000</v>
      </c>
    </row>
    <row r="10" spans="1:55" s="6" customFormat="1" x14ac:dyDescent="0.3">
      <c r="A10" s="6">
        <v>462</v>
      </c>
      <c r="B10" s="6">
        <v>1</v>
      </c>
      <c r="C10" s="7">
        <v>75611</v>
      </c>
      <c r="D10" s="8" t="s">
        <v>67</v>
      </c>
      <c r="F10" s="9"/>
      <c r="G10" s="12" t="s">
        <v>86</v>
      </c>
      <c r="H10" s="6">
        <v>10011</v>
      </c>
      <c r="I10" s="6" t="s">
        <v>87</v>
      </c>
      <c r="K10" s="6" t="s">
        <v>64</v>
      </c>
      <c r="P10" s="6">
        <v>0</v>
      </c>
      <c r="AB10" s="6">
        <v>0</v>
      </c>
      <c r="AC10" s="6">
        <v>0</v>
      </c>
      <c r="AN10" s="6" t="s">
        <v>68</v>
      </c>
      <c r="AO10" s="6">
        <v>2000</v>
      </c>
      <c r="AP10" s="6" t="s">
        <v>71</v>
      </c>
      <c r="AQ10" s="6" t="s">
        <v>94</v>
      </c>
      <c r="AR10" s="6">
        <v>2001</v>
      </c>
      <c r="AS10" s="10">
        <v>1900000</v>
      </c>
      <c r="AT10" s="10">
        <v>100000</v>
      </c>
      <c r="AU10" s="10">
        <f t="shared" si="0"/>
        <v>2000000</v>
      </c>
      <c r="AV10" s="11" t="s">
        <v>56</v>
      </c>
      <c r="AW10" s="10">
        <v>1800000</v>
      </c>
      <c r="AX10" s="6" t="s">
        <v>54</v>
      </c>
      <c r="AY10" s="6" t="s">
        <v>56</v>
      </c>
      <c r="AZ10" s="6" t="s">
        <v>54</v>
      </c>
      <c r="BA10" s="6" t="s">
        <v>97</v>
      </c>
      <c r="BB10" s="6">
        <v>450</v>
      </c>
      <c r="BC10" s="10">
        <v>270000</v>
      </c>
    </row>
    <row r="11" spans="1:55" s="6" customFormat="1" x14ac:dyDescent="0.3">
      <c r="A11" s="6">
        <v>462</v>
      </c>
      <c r="B11" s="6">
        <v>1</v>
      </c>
      <c r="C11" s="7">
        <v>75611</v>
      </c>
      <c r="D11" s="8" t="s">
        <v>67</v>
      </c>
      <c r="F11" s="9"/>
      <c r="G11" s="12" t="s">
        <v>86</v>
      </c>
      <c r="H11" s="6">
        <v>10011</v>
      </c>
      <c r="I11" s="6" t="s">
        <v>87</v>
      </c>
      <c r="K11" s="6" t="s">
        <v>64</v>
      </c>
      <c r="P11" s="6">
        <v>0</v>
      </c>
      <c r="AB11" s="6">
        <v>0</v>
      </c>
      <c r="AC11" s="6">
        <v>0</v>
      </c>
      <c r="AN11" s="6" t="s">
        <v>68</v>
      </c>
      <c r="AO11" s="6">
        <v>2000</v>
      </c>
      <c r="AP11" s="6" t="s">
        <v>71</v>
      </c>
      <c r="AQ11" s="6" t="s">
        <v>72</v>
      </c>
      <c r="AR11" s="6">
        <v>2001</v>
      </c>
      <c r="AS11" s="10">
        <v>1900000</v>
      </c>
      <c r="AT11" s="10">
        <v>100000</v>
      </c>
      <c r="AU11" s="10">
        <f t="shared" si="0"/>
        <v>2000000</v>
      </c>
      <c r="AV11" s="11" t="s">
        <v>56</v>
      </c>
      <c r="AW11" s="10">
        <v>1750000</v>
      </c>
      <c r="AX11" s="6" t="s">
        <v>54</v>
      </c>
      <c r="AY11" s="6" t="s">
        <v>56</v>
      </c>
      <c r="AZ11" s="6" t="s">
        <v>54</v>
      </c>
      <c r="BA11" s="6" t="s">
        <v>97</v>
      </c>
      <c r="BB11" s="6">
        <v>450</v>
      </c>
      <c r="BC11" s="10">
        <v>270000</v>
      </c>
    </row>
    <row r="12" spans="1:55" x14ac:dyDescent="0.3">
      <c r="A12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REUC-Ref_000000462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Gilbert, Andrea</dc:creator>
  <cp:lastModifiedBy>Gilbert, Andrea</cp:lastModifiedBy>
  <dcterms:created xsi:type="dcterms:W3CDTF">2017-03-04T20:39:44Z</dcterms:created>
  <dcterms:modified xsi:type="dcterms:W3CDTF">2018-04-17T20:02:06Z</dcterms:modified>
</cp:coreProperties>
</file>