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8" windowWidth="19140" windowHeight="7416"/>
  </bookViews>
  <sheets>
    <sheet name="Cell Site Sample" sheetId="1" r:id="rId1"/>
  </sheets>
  <calcPr calcId="145621"/>
</workbook>
</file>

<file path=xl/calcChain.xml><?xml version="1.0" encoding="utf-8"?>
<calcChain xmlns="http://schemas.openxmlformats.org/spreadsheetml/2006/main">
  <c r="AN10" i="1" l="1"/>
  <c r="AA3" i="1"/>
  <c r="AB3" i="1" s="1"/>
  <c r="AA4" i="1"/>
  <c r="AB4" i="1" s="1"/>
  <c r="AA5" i="1"/>
  <c r="AB5" i="1" s="1"/>
  <c r="AA6" i="1"/>
  <c r="AB6" i="1" s="1"/>
  <c r="AA7" i="1"/>
  <c r="AB7" i="1" s="1"/>
  <c r="AA8" i="1"/>
  <c r="AB8" i="1" s="1"/>
  <c r="AA9" i="1"/>
  <c r="AB9" i="1" s="1"/>
  <c r="AA10" i="1"/>
  <c r="AB10" i="1" s="1"/>
  <c r="AA11" i="1"/>
  <c r="AB11" i="1" s="1"/>
  <c r="AA2" i="1"/>
  <c r="AB2" i="1" s="1"/>
</calcChain>
</file>

<file path=xl/sharedStrings.xml><?xml version="1.0" encoding="utf-8"?>
<sst xmlns="http://schemas.openxmlformats.org/spreadsheetml/2006/main" count="220" uniqueCount="81">
  <si>
    <t>1.Boro</t>
  </si>
  <si>
    <t>2.Block</t>
  </si>
  <si>
    <t>3.Lot</t>
  </si>
  <si>
    <t>4.Ident</t>
  </si>
  <si>
    <t>5.Sub-Ident</t>
  </si>
  <si>
    <t>6.Address</t>
  </si>
  <si>
    <t>7.Zip</t>
  </si>
  <si>
    <t>8.EIN</t>
  </si>
  <si>
    <t>9.DOF-Account-Number</t>
  </si>
  <si>
    <t>10.Inventory-Type</t>
  </si>
  <si>
    <t>11.COMMENTS</t>
  </si>
  <si>
    <t>1.Company-Account#</t>
  </si>
  <si>
    <t>2.Other-Equipment-Description</t>
  </si>
  <si>
    <t>3.Yr-Instal.</t>
  </si>
  <si>
    <t>4.Open-Balance</t>
  </si>
  <si>
    <t>5.Additions</t>
  </si>
  <si>
    <t>6.Retirements</t>
  </si>
  <si>
    <t>7.Adjustments</t>
  </si>
  <si>
    <t>8.Calc-Clos-Bal</t>
  </si>
  <si>
    <t>1.Cell-Site-ID</t>
  </si>
  <si>
    <t>2.Cell-Site-Type</t>
  </si>
  <si>
    <t>3.Cell-Site-Inst-Yr</t>
  </si>
  <si>
    <t>4a.Cell-Site-Original-Cost</t>
  </si>
  <si>
    <t>4b.Cell-Site-Inst-Cost</t>
  </si>
  <si>
    <t>4c.Calculated-Total-Cost</t>
  </si>
  <si>
    <t>5.Cell-Site-Decommissioned(Y/N)</t>
  </si>
  <si>
    <t>6.#Ant-Mounts</t>
  </si>
  <si>
    <t>8a.Cell-Site-Gen-or-Batt-Instal(G/B/All/None)</t>
  </si>
  <si>
    <t>8b.Gen-Brand</t>
  </si>
  <si>
    <t>8c.Gen-Pw-Rating(KW)</t>
  </si>
  <si>
    <t>8d.Gen-Instal-Yr</t>
  </si>
  <si>
    <t>8e.Gen-Original-Cost</t>
  </si>
  <si>
    <t>8f.Gen-Instal-Cost</t>
  </si>
  <si>
    <t>8g.Calc-Total-Cost</t>
  </si>
  <si>
    <t>9.Cell-Site-Generator-Removed(Y/N)</t>
  </si>
  <si>
    <t>1.Emer-Bckup-Gen-Brand</t>
  </si>
  <si>
    <t>2.Emer-Bckup-Gen-Pw-Rating(KW)</t>
  </si>
  <si>
    <t>4.Emer-Bckup-Gen-SN</t>
  </si>
  <si>
    <t>5.Emer-Bckup-Gen-Instal-Yr</t>
  </si>
  <si>
    <t>6a.Emer-Bckup-Gen-Original-Cost</t>
  </si>
  <si>
    <t>6b.Emer-Bckup-Gen-Instal-Cost</t>
  </si>
  <si>
    <t>6c.Calculated-Cost</t>
  </si>
  <si>
    <t>7.UPS(Y/N)</t>
  </si>
  <si>
    <t>8.UPS-Cost</t>
  </si>
  <si>
    <t>9.Emer-Bckup-Gen-has-Dedic-Fuel-Tank(Y/N)</t>
  </si>
  <si>
    <t>10.Encl-Emer-Bckup-Gen-w-Prefabr-Shelter(Y/N)</t>
  </si>
  <si>
    <t>11.Emergency-Backup-Generator-Removed(Y/N)</t>
  </si>
  <si>
    <t xml:space="preserve">21 DELAVAN STREET         </t>
  </si>
  <si>
    <t xml:space="preserve">    </t>
  </si>
  <si>
    <t xml:space="preserve"> </t>
  </si>
  <si>
    <t xml:space="preserve">               </t>
  </si>
  <si>
    <t xml:space="preserve">650 COZINE AVENUE         </t>
  </si>
  <si>
    <t>15315 CROSS ISLD PKWY SR N</t>
  </si>
  <si>
    <t xml:space="preserve">15406 145 DRIVE           </t>
  </si>
  <si>
    <t xml:space="preserve">13801 SPRINGFIELD BLVD    </t>
  </si>
  <si>
    <t xml:space="preserve">7218 GOUVERNEUR AVENUE    </t>
  </si>
  <si>
    <t xml:space="preserve">11501 LEFFERTS BOULEVARD  </t>
  </si>
  <si>
    <t xml:space="preserve">FRONT STREET              </t>
  </si>
  <si>
    <t xml:space="preserve">140 MERRICK AVENUE        </t>
  </si>
  <si>
    <t xml:space="preserve">4288 ARTHUR KILL ROAD     </t>
  </si>
  <si>
    <t>C</t>
  </si>
  <si>
    <t>M</t>
  </si>
  <si>
    <t>S</t>
  </si>
  <si>
    <t>N</t>
  </si>
  <si>
    <t>Y</t>
  </si>
  <si>
    <t>None</t>
  </si>
  <si>
    <t>G</t>
  </si>
  <si>
    <t>Kohler</t>
  </si>
  <si>
    <t>9.CWIP Description</t>
  </si>
  <si>
    <t>10.CWIP Cost</t>
  </si>
  <si>
    <t>4.Emer-Bckup-Gen-Model#</t>
  </si>
  <si>
    <t>12.Building Owner or Tenant?</t>
  </si>
  <si>
    <t>13.SF Allocation for Generator Equipment</t>
  </si>
  <si>
    <t>14.Annual Rent for Generator Equipment Space</t>
  </si>
  <si>
    <t xml:space="preserve">T6072      </t>
  </si>
  <si>
    <t>44-7295742</t>
  </si>
  <si>
    <t>2018 Vendor#</t>
  </si>
  <si>
    <t>7a.Copper-Cable-Leng</t>
  </si>
  <si>
    <t>7b.Fiber-Optic-Cable-Leng</t>
  </si>
  <si>
    <t>7c.Fiber-Optic-Cost</t>
  </si>
  <si>
    <t>Equipment was sold/transferred to ACME INC on 8/31/2018.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</si>
</sst>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16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44" fontId="0" fillId="0" borderId="0" xfId="42" applyFont="1" applyAlignment="1">
      <alignment horizontal="left" vertical="top"/>
    </xf>
    <xf numFmtId="44" fontId="0" fillId="0" borderId="0" xfId="0" applyNumberFormat="1" applyAlignment="1">
      <alignment horizontal="left" vertical="top"/>
    </xf>
    <xf numFmtId="0" fontId="16" fillId="33" borderId="0" xfId="0" applyFont="1" applyFill="1" applyAlignment="1">
      <alignment horizontal="left" vertical="top"/>
    </xf>
    <xf numFmtId="0" fontId="16" fillId="33" borderId="0" xfId="0" applyFont="1" applyFill="1"/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"/>
  <sheetViews>
    <sheetView tabSelected="1" workbookViewId="0">
      <selection activeCell="K17" sqref="K17"/>
    </sheetView>
  </sheetViews>
  <sheetFormatPr defaultRowHeight="14.4" x14ac:dyDescent="0.3"/>
  <cols>
    <col min="1" max="1" width="8.6640625" bestFit="1" customWidth="1"/>
    <col min="2" max="2" width="6.77734375" bestFit="1" customWidth="1"/>
    <col min="3" max="3" width="7.33203125" bestFit="1" customWidth="1"/>
    <col min="4" max="4" width="5.44140625" bestFit="1" customWidth="1"/>
    <col min="5" max="5" width="9.5546875" bestFit="1" customWidth="1"/>
    <col min="6" max="6" width="11.33203125" bestFit="1" customWidth="1"/>
    <col min="7" max="7" width="28.77734375" bestFit="1" customWidth="1" collapsed="1"/>
    <col min="8" max="8" width="6.44140625" bestFit="1" customWidth="1"/>
    <col min="9" max="9" width="11.6640625" bestFit="1" customWidth="1" collapsed="1"/>
    <col min="10" max="10" width="22.44140625" bestFit="1" customWidth="1" collapsed="1"/>
    <col min="11" max="11" width="17.21875" bestFit="1" customWidth="1" collapsed="1"/>
    <col min="12" max="12" width="21.21875" customWidth="1" collapsed="1"/>
    <col min="13" max="13" width="20.109375" bestFit="1" customWidth="1" collapsed="1"/>
    <col min="14" max="14" width="29.109375" bestFit="1" customWidth="1" collapsed="1"/>
    <col min="15" max="15" width="10.5546875" bestFit="1" customWidth="1" collapsed="1"/>
    <col min="16" max="16" width="15.21875" bestFit="1" customWidth="1" collapsed="1"/>
    <col min="17" max="17" width="11.109375" bestFit="1" customWidth="1" collapsed="1"/>
    <col min="18" max="18" width="13.5546875" bestFit="1" customWidth="1" collapsed="1"/>
    <col min="19" max="19" width="13.88671875" bestFit="1" customWidth="1" collapsed="1"/>
    <col min="20" max="20" width="14.109375" bestFit="1" customWidth="1" collapsed="1"/>
    <col min="21" max="21" width="12.44140625" bestFit="1" customWidth="1" collapsed="1"/>
    <col min="22" max="22" width="14.88671875" bestFit="1" customWidth="1" collapsed="1"/>
    <col min="23" max="23" width="16.33203125" bestFit="1" customWidth="1" collapsed="1"/>
    <col min="24" max="24" width="23.21875" bestFit="1" customWidth="1" collapsed="1"/>
    <col min="25" max="25" width="19.6640625" bestFit="1" customWidth="1" collapsed="1"/>
    <col min="26" max="26" width="22.109375" bestFit="1" customWidth="1" collapsed="1"/>
    <col min="27" max="27" width="18.77734375" bestFit="1" customWidth="1" collapsed="1"/>
    <col min="28" max="28" width="14.44140625" bestFit="1" customWidth="1" collapsed="1"/>
    <col min="29" max="29" width="12.44140625" bestFit="1" customWidth="1" collapsed="1"/>
    <col min="30" max="30" width="13.88671875" bestFit="1" customWidth="1" collapsed="1"/>
    <col min="31" max="31" width="13.44140625" bestFit="1" customWidth="1" collapsed="1"/>
    <col min="32" max="32" width="21.33203125" bestFit="1" customWidth="1" collapsed="1"/>
    <col min="33" max="33" width="15.44140625" bestFit="1" customWidth="1" collapsed="1"/>
    <col min="34" max="34" width="19.6640625" bestFit="1" customWidth="1" collapsed="1"/>
    <col min="35" max="35" width="17.109375" bestFit="1" customWidth="1" collapsed="1"/>
    <col min="36" max="36" width="18.5546875" bestFit="1" customWidth="1" collapsed="1"/>
    <col min="37" max="37" width="16.21875" bestFit="1" customWidth="1" collapsed="1"/>
    <col min="38" max="38" width="23.6640625" bestFit="1" customWidth="1" collapsed="1"/>
    <col min="39" max="39" width="31.88671875" bestFit="1" customWidth="1" collapsed="1"/>
    <col min="40" max="40" width="25.33203125" bestFit="1" customWidth="1" collapsed="1"/>
    <col min="41" max="41" width="20.88671875" bestFit="1" customWidth="1" collapsed="1"/>
    <col min="42" max="42" width="25.77734375" bestFit="1" customWidth="1" collapsed="1"/>
    <col min="43" max="43" width="31" bestFit="1" customWidth="1" collapsed="1"/>
    <col min="44" max="44" width="29" bestFit="1" customWidth="1" collapsed="1"/>
    <col min="45" max="45" width="17.44140625" bestFit="1" customWidth="1" collapsed="1"/>
    <col min="46" max="46" width="10.88671875" bestFit="1" customWidth="1" collapsed="1"/>
    <col min="47" max="47" width="10.77734375" bestFit="1" customWidth="1" collapsed="1"/>
    <col min="48" max="48" width="41.21875" bestFit="1" customWidth="1" collapsed="1"/>
    <col min="49" max="49" width="44.33203125" bestFit="1" customWidth="1" collapsed="1"/>
    <col min="50" max="50" width="44.44140625" bestFit="1" customWidth="1" collapsed="1"/>
  </cols>
  <sheetData>
    <row r="1" spans="1:57" s="1" customFormat="1" x14ac:dyDescent="0.3">
      <c r="A1" s="6" t="s">
        <v>76</v>
      </c>
      <c r="B1" s="5" t="s">
        <v>0</v>
      </c>
      <c r="C1" s="5" t="s">
        <v>1</v>
      </c>
      <c r="D1" s="5" t="s">
        <v>2</v>
      </c>
      <c r="E1" s="5" t="s">
        <v>3</v>
      </c>
      <c r="F1" s="5" t="s">
        <v>4</v>
      </c>
      <c r="G1" s="5" t="s">
        <v>5</v>
      </c>
      <c r="H1" s="5" t="s">
        <v>6</v>
      </c>
      <c r="I1" s="5" t="s">
        <v>7</v>
      </c>
      <c r="J1" s="5" t="s">
        <v>8</v>
      </c>
      <c r="K1" s="5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68</v>
      </c>
      <c r="V1" s="1" t="s">
        <v>69</v>
      </c>
      <c r="W1" s="5" t="s">
        <v>19</v>
      </c>
      <c r="X1" s="5" t="s">
        <v>20</v>
      </c>
      <c r="Y1" s="5" t="s">
        <v>21</v>
      </c>
      <c r="Z1" s="5" t="s">
        <v>22</v>
      </c>
      <c r="AA1" s="5" t="s">
        <v>23</v>
      </c>
      <c r="AB1" s="5" t="s">
        <v>24</v>
      </c>
      <c r="AC1" s="5" t="s">
        <v>25</v>
      </c>
      <c r="AD1" s="5" t="s">
        <v>26</v>
      </c>
      <c r="AE1" s="6" t="s">
        <v>77</v>
      </c>
      <c r="AF1" s="6" t="s">
        <v>78</v>
      </c>
      <c r="AG1" s="6" t="s">
        <v>79</v>
      </c>
      <c r="AH1" s="5" t="s">
        <v>27</v>
      </c>
      <c r="AI1" s="5" t="s">
        <v>28</v>
      </c>
      <c r="AJ1" s="5" t="s">
        <v>29</v>
      </c>
      <c r="AK1" s="5" t="s">
        <v>30</v>
      </c>
      <c r="AL1" s="5" t="s">
        <v>31</v>
      </c>
      <c r="AM1" s="5" t="s">
        <v>32</v>
      </c>
      <c r="AN1" s="5" t="s">
        <v>33</v>
      </c>
      <c r="AO1" s="5" t="s">
        <v>34</v>
      </c>
      <c r="AP1" s="1" t="s">
        <v>35</v>
      </c>
      <c r="AQ1" s="1" t="s">
        <v>36</v>
      </c>
      <c r="AR1" s="1" t="s">
        <v>70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71</v>
      </c>
      <c r="BD1" s="1" t="s">
        <v>72</v>
      </c>
      <c r="BE1" s="1" t="s">
        <v>73</v>
      </c>
    </row>
    <row r="2" spans="1:57" s="2" customFormat="1" x14ac:dyDescent="0.3">
      <c r="A2" s="2">
        <v>472</v>
      </c>
      <c r="B2" s="2">
        <v>3</v>
      </c>
      <c r="C2" s="2">
        <v>86072</v>
      </c>
      <c r="D2" s="2">
        <v>46</v>
      </c>
      <c r="E2" s="2" t="s">
        <v>74</v>
      </c>
      <c r="F2" s="2">
        <v>1</v>
      </c>
      <c r="G2" s="2" t="s">
        <v>47</v>
      </c>
      <c r="H2" s="2">
        <v>11231</v>
      </c>
      <c r="I2" s="2" t="s">
        <v>75</v>
      </c>
      <c r="K2" s="2" t="s">
        <v>60</v>
      </c>
      <c r="O2" s="2" t="s">
        <v>48</v>
      </c>
      <c r="P2" s="2">
        <v>0</v>
      </c>
      <c r="W2" s="2">
        <v>809577</v>
      </c>
      <c r="X2" s="2" t="s">
        <v>61</v>
      </c>
      <c r="Y2" s="2">
        <v>1990</v>
      </c>
      <c r="Z2" s="3">
        <v>34125</v>
      </c>
      <c r="AA2" s="3">
        <f>Z2/3</f>
        <v>11375</v>
      </c>
      <c r="AB2" s="4">
        <f>Z2+AA2</f>
        <v>45500</v>
      </c>
      <c r="AC2" s="2" t="s">
        <v>63</v>
      </c>
      <c r="AD2" s="2">
        <v>2</v>
      </c>
      <c r="AE2" s="2">
        <v>152</v>
      </c>
      <c r="AF2" s="2">
        <v>0</v>
      </c>
      <c r="AG2" s="2">
        <v>0</v>
      </c>
      <c r="AH2" s="2" t="s">
        <v>65</v>
      </c>
      <c r="AI2" s="2" t="s">
        <v>50</v>
      </c>
      <c r="AJ2" s="2">
        <v>0</v>
      </c>
      <c r="AK2" s="2" t="s">
        <v>48</v>
      </c>
      <c r="AP2" s="2" t="s">
        <v>50</v>
      </c>
      <c r="AQ2" s="2">
        <v>0</v>
      </c>
      <c r="AR2" s="2" t="s">
        <v>50</v>
      </c>
      <c r="AS2" s="2" t="s">
        <v>50</v>
      </c>
      <c r="AT2" s="2" t="s">
        <v>48</v>
      </c>
      <c r="AZ2" s="2" t="s">
        <v>49</v>
      </c>
      <c r="BA2" s="2" t="s">
        <v>49</v>
      </c>
    </row>
    <row r="3" spans="1:57" s="2" customFormat="1" x14ac:dyDescent="0.3">
      <c r="A3" s="2">
        <v>472</v>
      </c>
      <c r="B3" s="2">
        <v>3</v>
      </c>
      <c r="C3" s="2">
        <v>86072</v>
      </c>
      <c r="D3" s="2">
        <v>46</v>
      </c>
      <c r="E3" s="2" t="s">
        <v>74</v>
      </c>
      <c r="F3" s="2">
        <v>2</v>
      </c>
      <c r="G3" s="2" t="s">
        <v>51</v>
      </c>
      <c r="H3" s="2">
        <v>11208</v>
      </c>
      <c r="I3" s="2" t="s">
        <v>75</v>
      </c>
      <c r="K3" s="2" t="s">
        <v>60</v>
      </c>
      <c r="O3" s="2" t="s">
        <v>48</v>
      </c>
      <c r="P3" s="2">
        <v>0</v>
      </c>
      <c r="W3" s="2">
        <v>809593</v>
      </c>
      <c r="X3" s="2" t="s">
        <v>61</v>
      </c>
      <c r="Y3" s="2">
        <v>1995</v>
      </c>
      <c r="Z3" s="3">
        <v>20673.330000000002</v>
      </c>
      <c r="AA3" s="3">
        <f t="shared" ref="AA3:AA11" si="0">Z3/3</f>
        <v>6891.1100000000006</v>
      </c>
      <c r="AB3" s="4">
        <f t="shared" ref="AB3:AB11" si="1">Z3+AA3</f>
        <v>27564.440000000002</v>
      </c>
      <c r="AC3" s="2" t="s">
        <v>63</v>
      </c>
      <c r="AD3" s="2">
        <v>2</v>
      </c>
      <c r="AE3" s="2">
        <v>30</v>
      </c>
      <c r="AF3" s="2">
        <v>15</v>
      </c>
      <c r="AG3" s="4">
        <v>11025.776000000002</v>
      </c>
      <c r="AH3" s="2" t="s">
        <v>65</v>
      </c>
      <c r="AI3" s="2" t="s">
        <v>50</v>
      </c>
      <c r="AJ3" s="2">
        <v>0</v>
      </c>
      <c r="AK3" s="2" t="s">
        <v>48</v>
      </c>
      <c r="AP3" s="2" t="s">
        <v>50</v>
      </c>
      <c r="AQ3" s="2">
        <v>0</v>
      </c>
      <c r="AR3" s="2" t="s">
        <v>50</v>
      </c>
      <c r="AS3" s="2" t="s">
        <v>50</v>
      </c>
      <c r="AT3" s="2" t="s">
        <v>48</v>
      </c>
      <c r="AZ3" s="2" t="s">
        <v>49</v>
      </c>
      <c r="BA3" s="2" t="s">
        <v>49</v>
      </c>
    </row>
    <row r="4" spans="1:57" s="2" customFormat="1" x14ac:dyDescent="0.3">
      <c r="A4" s="2">
        <v>472</v>
      </c>
      <c r="B4" s="2">
        <v>4</v>
      </c>
      <c r="C4" s="2">
        <v>86072</v>
      </c>
      <c r="D4" s="2">
        <v>46</v>
      </c>
      <c r="E4" s="2" t="s">
        <v>74</v>
      </c>
      <c r="F4" s="2">
        <v>1</v>
      </c>
      <c r="G4" s="2" t="s">
        <v>52</v>
      </c>
      <c r="H4" s="2">
        <v>11357</v>
      </c>
      <c r="I4" s="2" t="s">
        <v>75</v>
      </c>
      <c r="K4" s="2" t="s">
        <v>60</v>
      </c>
      <c r="O4" s="2" t="s">
        <v>48</v>
      </c>
      <c r="P4" s="2">
        <v>0</v>
      </c>
      <c r="W4" s="2">
        <v>809935</v>
      </c>
      <c r="X4" s="2" t="s">
        <v>61</v>
      </c>
      <c r="Y4" s="2">
        <v>2004</v>
      </c>
      <c r="Z4" s="3">
        <v>34125</v>
      </c>
      <c r="AA4" s="3">
        <f t="shared" si="0"/>
        <v>11375</v>
      </c>
      <c r="AB4" s="4">
        <f t="shared" si="1"/>
        <v>45500</v>
      </c>
      <c r="AC4" s="2" t="s">
        <v>63</v>
      </c>
      <c r="AD4" s="2">
        <v>2</v>
      </c>
      <c r="AE4" s="2">
        <v>60</v>
      </c>
      <c r="AF4" s="2">
        <v>28</v>
      </c>
      <c r="AG4" s="4">
        <v>18200</v>
      </c>
      <c r="AH4" s="2" t="s">
        <v>65</v>
      </c>
      <c r="AI4" s="2" t="s">
        <v>50</v>
      </c>
      <c r="AJ4" s="2">
        <v>0</v>
      </c>
      <c r="AK4" s="2" t="s">
        <v>48</v>
      </c>
      <c r="AP4" s="2" t="s">
        <v>50</v>
      </c>
      <c r="AQ4" s="2">
        <v>0</v>
      </c>
      <c r="AR4" s="2" t="s">
        <v>50</v>
      </c>
      <c r="AS4" s="2" t="s">
        <v>50</v>
      </c>
      <c r="AT4" s="2" t="s">
        <v>48</v>
      </c>
      <c r="AZ4" s="2" t="s">
        <v>49</v>
      </c>
      <c r="BA4" s="2" t="s">
        <v>49</v>
      </c>
    </row>
    <row r="5" spans="1:57" s="2" customFormat="1" x14ac:dyDescent="0.3">
      <c r="A5" s="2">
        <v>472</v>
      </c>
      <c r="B5" s="2">
        <v>4</v>
      </c>
      <c r="C5" s="2">
        <v>86072</v>
      </c>
      <c r="D5" s="2">
        <v>46</v>
      </c>
      <c r="E5" s="2" t="s">
        <v>74</v>
      </c>
      <c r="F5" s="2">
        <v>2</v>
      </c>
      <c r="G5" s="2" t="s">
        <v>53</v>
      </c>
      <c r="H5" s="2">
        <v>11434</v>
      </c>
      <c r="I5" s="2" t="s">
        <v>75</v>
      </c>
      <c r="K5" s="2" t="s">
        <v>60</v>
      </c>
      <c r="O5" s="2" t="s">
        <v>48</v>
      </c>
      <c r="P5" s="2">
        <v>0</v>
      </c>
      <c r="W5" s="2">
        <v>809582</v>
      </c>
      <c r="X5" s="2" t="s">
        <v>61</v>
      </c>
      <c r="Y5" s="2">
        <v>1993</v>
      </c>
      <c r="Z5" s="3">
        <v>33442.5</v>
      </c>
      <c r="AA5" s="3">
        <f t="shared" si="0"/>
        <v>11147.5</v>
      </c>
      <c r="AB5" s="4">
        <f t="shared" si="1"/>
        <v>44590</v>
      </c>
      <c r="AC5" s="2" t="s">
        <v>63</v>
      </c>
      <c r="AD5" s="2">
        <v>2</v>
      </c>
      <c r="AE5" s="2">
        <v>70</v>
      </c>
      <c r="AF5" s="2">
        <v>26</v>
      </c>
      <c r="AG5" s="4">
        <v>17836</v>
      </c>
      <c r="AH5" s="2" t="s">
        <v>65</v>
      </c>
      <c r="AI5" s="2" t="s">
        <v>50</v>
      </c>
      <c r="AJ5" s="2">
        <v>0</v>
      </c>
      <c r="AK5" s="2" t="s">
        <v>48</v>
      </c>
      <c r="AP5" s="2" t="s">
        <v>50</v>
      </c>
      <c r="AQ5" s="2">
        <v>0</v>
      </c>
      <c r="AR5" s="2" t="s">
        <v>50</v>
      </c>
      <c r="AS5" s="2" t="s">
        <v>50</v>
      </c>
      <c r="AT5" s="2" t="s">
        <v>48</v>
      </c>
      <c r="AZ5" s="2" t="s">
        <v>49</v>
      </c>
      <c r="BA5" s="2" t="s">
        <v>49</v>
      </c>
    </row>
    <row r="6" spans="1:57" s="2" customFormat="1" x14ac:dyDescent="0.3">
      <c r="A6" s="2">
        <v>472</v>
      </c>
      <c r="B6" s="2">
        <v>4</v>
      </c>
      <c r="C6" s="2">
        <v>86072</v>
      </c>
      <c r="D6" s="2">
        <v>46</v>
      </c>
      <c r="E6" s="2" t="s">
        <v>74</v>
      </c>
      <c r="F6" s="2">
        <v>3</v>
      </c>
      <c r="G6" s="2" t="s">
        <v>54</v>
      </c>
      <c r="H6" s="2">
        <v>11413</v>
      </c>
      <c r="I6" s="2" t="s">
        <v>75</v>
      </c>
      <c r="K6" s="2" t="s">
        <v>60</v>
      </c>
      <c r="O6" s="2" t="s">
        <v>48</v>
      </c>
      <c r="P6" s="2">
        <v>0</v>
      </c>
      <c r="W6" s="2">
        <v>809589</v>
      </c>
      <c r="X6" s="2" t="s">
        <v>61</v>
      </c>
      <c r="Y6" s="2">
        <v>1992</v>
      </c>
      <c r="Z6" s="3">
        <v>34125</v>
      </c>
      <c r="AA6" s="3">
        <f t="shared" si="0"/>
        <v>11375</v>
      </c>
      <c r="AB6" s="4">
        <f t="shared" si="1"/>
        <v>45500</v>
      </c>
      <c r="AC6" s="2" t="s">
        <v>63</v>
      </c>
      <c r="AD6" s="2">
        <v>2</v>
      </c>
      <c r="AF6" s="2">
        <v>0</v>
      </c>
      <c r="AG6" s="2">
        <v>0</v>
      </c>
      <c r="AH6" s="2" t="s">
        <v>65</v>
      </c>
      <c r="AI6" s="2" t="s">
        <v>50</v>
      </c>
      <c r="AJ6" s="2">
        <v>0</v>
      </c>
      <c r="AK6" s="2" t="s">
        <v>48</v>
      </c>
      <c r="AP6" s="2" t="s">
        <v>50</v>
      </c>
      <c r="AQ6" s="2">
        <v>0</v>
      </c>
      <c r="AR6" s="2" t="s">
        <v>50</v>
      </c>
      <c r="AS6" s="2" t="s">
        <v>50</v>
      </c>
      <c r="AT6" s="2" t="s">
        <v>48</v>
      </c>
      <c r="AZ6" s="2" t="s">
        <v>49</v>
      </c>
      <c r="BA6" s="2" t="s">
        <v>49</v>
      </c>
    </row>
    <row r="7" spans="1:57" s="2" customFormat="1" x14ac:dyDescent="0.3">
      <c r="A7" s="2">
        <v>472</v>
      </c>
      <c r="B7" s="2">
        <v>4</v>
      </c>
      <c r="C7" s="2">
        <v>86072</v>
      </c>
      <c r="D7" s="2">
        <v>46</v>
      </c>
      <c r="E7" s="2" t="s">
        <v>74</v>
      </c>
      <c r="F7" s="2">
        <v>4</v>
      </c>
      <c r="G7" s="2" t="s">
        <v>55</v>
      </c>
      <c r="H7" s="2">
        <v>11692</v>
      </c>
      <c r="I7" s="2" t="s">
        <v>75</v>
      </c>
      <c r="K7" s="2" t="s">
        <v>60</v>
      </c>
      <c r="O7" s="2" t="s">
        <v>48</v>
      </c>
      <c r="P7" s="2">
        <v>0</v>
      </c>
      <c r="W7" s="2">
        <v>809885</v>
      </c>
      <c r="X7" s="2" t="s">
        <v>61</v>
      </c>
      <c r="Y7" s="2">
        <v>1998</v>
      </c>
      <c r="Z7" s="3">
        <v>21264</v>
      </c>
      <c r="AA7" s="3">
        <f t="shared" si="0"/>
        <v>7088</v>
      </c>
      <c r="AB7" s="4">
        <f t="shared" si="1"/>
        <v>28352</v>
      </c>
      <c r="AC7" s="2" t="s">
        <v>63</v>
      </c>
      <c r="AD7" s="2">
        <v>2</v>
      </c>
      <c r="AF7" s="2">
        <v>0</v>
      </c>
      <c r="AG7" s="2">
        <v>0</v>
      </c>
      <c r="AH7" s="2" t="s">
        <v>65</v>
      </c>
      <c r="AI7" s="2" t="s">
        <v>50</v>
      </c>
      <c r="AJ7" s="2">
        <v>0</v>
      </c>
      <c r="AK7" s="2" t="s">
        <v>48</v>
      </c>
      <c r="AP7" s="2" t="s">
        <v>50</v>
      </c>
      <c r="AQ7" s="2">
        <v>0</v>
      </c>
      <c r="AR7" s="2" t="s">
        <v>50</v>
      </c>
      <c r="AS7" s="2" t="s">
        <v>50</v>
      </c>
      <c r="AT7" s="2" t="s">
        <v>48</v>
      </c>
      <c r="AZ7" s="2" t="s">
        <v>49</v>
      </c>
      <c r="BA7" s="2" t="s">
        <v>49</v>
      </c>
    </row>
    <row r="8" spans="1:57" s="2" customFormat="1" x14ac:dyDescent="0.3">
      <c r="A8" s="2">
        <v>472</v>
      </c>
      <c r="B8" s="2">
        <v>4</v>
      </c>
      <c r="C8" s="2">
        <v>86072</v>
      </c>
      <c r="D8" s="2">
        <v>46</v>
      </c>
      <c r="E8" s="2" t="s">
        <v>74</v>
      </c>
      <c r="F8" s="2">
        <v>5</v>
      </c>
      <c r="G8" s="2" t="s">
        <v>56</v>
      </c>
      <c r="H8" s="2">
        <v>11420</v>
      </c>
      <c r="I8" s="2" t="s">
        <v>75</v>
      </c>
      <c r="K8" s="2" t="s">
        <v>60</v>
      </c>
      <c r="O8" s="2" t="s">
        <v>48</v>
      </c>
      <c r="P8" s="2">
        <v>0</v>
      </c>
      <c r="W8" s="2">
        <v>843073</v>
      </c>
      <c r="X8" s="2" t="s">
        <v>61</v>
      </c>
      <c r="Y8" s="2">
        <v>2000</v>
      </c>
      <c r="Z8" s="3">
        <v>27300</v>
      </c>
      <c r="AA8" s="3">
        <f t="shared" si="0"/>
        <v>9100</v>
      </c>
      <c r="AB8" s="4">
        <f t="shared" si="1"/>
        <v>36400</v>
      </c>
      <c r="AC8" s="2" t="s">
        <v>63</v>
      </c>
      <c r="AD8" s="2">
        <v>2</v>
      </c>
      <c r="AF8" s="2">
        <v>0</v>
      </c>
      <c r="AG8" s="2">
        <v>0</v>
      </c>
      <c r="AH8" s="2" t="s">
        <v>65</v>
      </c>
      <c r="AI8" s="2" t="s">
        <v>50</v>
      </c>
      <c r="AJ8" s="2">
        <v>0</v>
      </c>
      <c r="AK8" s="2" t="s">
        <v>48</v>
      </c>
      <c r="AP8" s="2" t="s">
        <v>50</v>
      </c>
      <c r="AQ8" s="2">
        <v>0</v>
      </c>
      <c r="AR8" s="2" t="s">
        <v>50</v>
      </c>
      <c r="AS8" s="2" t="s">
        <v>50</v>
      </c>
      <c r="AT8" s="2" t="s">
        <v>48</v>
      </c>
      <c r="AZ8" s="2" t="s">
        <v>49</v>
      </c>
      <c r="BA8" s="2" t="s">
        <v>49</v>
      </c>
    </row>
    <row r="9" spans="1:57" s="2" customFormat="1" x14ac:dyDescent="0.3">
      <c r="A9" s="2">
        <v>472</v>
      </c>
      <c r="B9" s="2">
        <v>5</v>
      </c>
      <c r="C9" s="2">
        <v>86072</v>
      </c>
      <c r="D9" s="2">
        <v>46</v>
      </c>
      <c r="E9" s="2" t="s">
        <v>74</v>
      </c>
      <c r="F9" s="2">
        <v>1</v>
      </c>
      <c r="G9" s="2" t="s">
        <v>57</v>
      </c>
      <c r="H9" s="2">
        <v>10304</v>
      </c>
      <c r="I9" s="2" t="s">
        <v>75</v>
      </c>
      <c r="K9" s="2" t="s">
        <v>60</v>
      </c>
      <c r="O9" s="2" t="s">
        <v>48</v>
      </c>
      <c r="P9" s="2">
        <v>0</v>
      </c>
      <c r="W9" s="2">
        <v>809592</v>
      </c>
      <c r="X9" s="2" t="s">
        <v>61</v>
      </c>
      <c r="Y9" s="2">
        <v>1983</v>
      </c>
      <c r="Z9" s="3">
        <v>54285</v>
      </c>
      <c r="AA9" s="3">
        <f t="shared" si="0"/>
        <v>18095</v>
      </c>
      <c r="AB9" s="4">
        <f t="shared" si="1"/>
        <v>72380</v>
      </c>
      <c r="AC9" s="2" t="s">
        <v>63</v>
      </c>
      <c r="AD9" s="2">
        <v>3</v>
      </c>
      <c r="AF9" s="2">
        <v>0</v>
      </c>
      <c r="AG9" s="2">
        <v>0</v>
      </c>
      <c r="AH9" s="2" t="s">
        <v>65</v>
      </c>
      <c r="AI9" s="2" t="s">
        <v>50</v>
      </c>
      <c r="AJ9" s="2">
        <v>0</v>
      </c>
      <c r="AK9" s="2" t="s">
        <v>48</v>
      </c>
      <c r="AP9" s="2" t="s">
        <v>50</v>
      </c>
      <c r="AQ9" s="2">
        <v>0</v>
      </c>
      <c r="AR9" s="2" t="s">
        <v>50</v>
      </c>
      <c r="AS9" s="2" t="s">
        <v>50</v>
      </c>
      <c r="AT9" s="2" t="s">
        <v>48</v>
      </c>
      <c r="AZ9" s="2" t="s">
        <v>49</v>
      </c>
      <c r="BA9" s="2" t="s">
        <v>49</v>
      </c>
    </row>
    <row r="10" spans="1:57" s="2" customFormat="1" x14ac:dyDescent="0.3">
      <c r="A10" s="2">
        <v>472</v>
      </c>
      <c r="B10" s="2">
        <v>5</v>
      </c>
      <c r="C10" s="2">
        <v>86072</v>
      </c>
      <c r="D10" s="2">
        <v>46</v>
      </c>
      <c r="E10" s="2" t="s">
        <v>74</v>
      </c>
      <c r="F10" s="2">
        <v>2</v>
      </c>
      <c r="G10" s="2" t="s">
        <v>58</v>
      </c>
      <c r="H10" s="2">
        <v>10301</v>
      </c>
      <c r="I10" s="2" t="s">
        <v>75</v>
      </c>
      <c r="K10" s="2" t="s">
        <v>60</v>
      </c>
      <c r="O10" s="2" t="s">
        <v>48</v>
      </c>
      <c r="P10" s="2">
        <v>0</v>
      </c>
      <c r="W10" s="2">
        <v>873338</v>
      </c>
      <c r="X10" s="2" t="s">
        <v>62</v>
      </c>
      <c r="Y10" s="2">
        <v>2002</v>
      </c>
      <c r="Z10" s="3">
        <v>55924</v>
      </c>
      <c r="AA10" s="3">
        <f t="shared" si="0"/>
        <v>18641.333333333332</v>
      </c>
      <c r="AB10" s="4">
        <f t="shared" si="1"/>
        <v>74565.333333333328</v>
      </c>
      <c r="AC10" s="2" t="s">
        <v>63</v>
      </c>
      <c r="AD10" s="2">
        <v>7</v>
      </c>
      <c r="AE10" s="2">
        <v>72</v>
      </c>
      <c r="AF10" s="2">
        <v>26</v>
      </c>
      <c r="AG10" s="4">
        <v>29826.133333333331</v>
      </c>
      <c r="AH10" s="2" t="s">
        <v>66</v>
      </c>
      <c r="AI10" s="2" t="s">
        <v>67</v>
      </c>
      <c r="AJ10" s="2">
        <v>104</v>
      </c>
      <c r="AK10" s="2">
        <v>2002</v>
      </c>
      <c r="AL10" s="3">
        <v>9000</v>
      </c>
      <c r="AM10" s="3">
        <v>1000</v>
      </c>
      <c r="AN10" s="4">
        <f>AL10+AM10</f>
        <v>10000</v>
      </c>
      <c r="AO10" s="2" t="s">
        <v>63</v>
      </c>
      <c r="AP10" s="2" t="s">
        <v>50</v>
      </c>
      <c r="AQ10" s="2">
        <v>0</v>
      </c>
      <c r="AR10" s="2" t="s">
        <v>50</v>
      </c>
      <c r="AS10" s="2" t="s">
        <v>50</v>
      </c>
      <c r="AT10" s="2" t="s">
        <v>48</v>
      </c>
      <c r="AX10" s="2" t="s">
        <v>63</v>
      </c>
      <c r="AZ10" s="2" t="s">
        <v>64</v>
      </c>
      <c r="BA10" s="2" t="s">
        <v>63</v>
      </c>
      <c r="BB10" s="2" t="s">
        <v>63</v>
      </c>
    </row>
    <row r="11" spans="1:57" s="2" customFormat="1" x14ac:dyDescent="0.3">
      <c r="A11" s="2">
        <v>472</v>
      </c>
      <c r="B11" s="2">
        <v>5</v>
      </c>
      <c r="C11" s="2">
        <v>86072</v>
      </c>
      <c r="D11" s="2">
        <v>46</v>
      </c>
      <c r="E11" s="2" t="s">
        <v>74</v>
      </c>
      <c r="F11" s="2">
        <v>3</v>
      </c>
      <c r="G11" s="2" t="s">
        <v>59</v>
      </c>
      <c r="H11" s="2">
        <v>10309</v>
      </c>
      <c r="I11" s="2" t="s">
        <v>75</v>
      </c>
      <c r="K11" s="2" t="s">
        <v>60</v>
      </c>
      <c r="L11" s="2" t="s">
        <v>80</v>
      </c>
      <c r="O11" s="2" t="s">
        <v>48</v>
      </c>
      <c r="P11" s="2">
        <v>0</v>
      </c>
      <c r="W11" s="2">
        <v>843399</v>
      </c>
      <c r="X11" s="2" t="s">
        <v>61</v>
      </c>
      <c r="Y11" s="2">
        <v>1991</v>
      </c>
      <c r="Z11" s="3">
        <v>62206.67</v>
      </c>
      <c r="AA11" s="3">
        <f t="shared" si="0"/>
        <v>20735.556666666667</v>
      </c>
      <c r="AB11" s="4">
        <f t="shared" si="1"/>
        <v>82942.226666666669</v>
      </c>
      <c r="AC11" s="2" t="s">
        <v>63</v>
      </c>
      <c r="AD11" s="2">
        <v>0</v>
      </c>
      <c r="AE11" s="2">
        <v>50</v>
      </c>
      <c r="AF11" s="2">
        <v>27</v>
      </c>
      <c r="AG11" s="4">
        <v>33176.890666666666</v>
      </c>
      <c r="AH11" s="2" t="s">
        <v>65</v>
      </c>
      <c r="AI11" s="2" t="s">
        <v>50</v>
      </c>
      <c r="AJ11" s="2">
        <v>0</v>
      </c>
      <c r="AK11" s="2" t="s">
        <v>48</v>
      </c>
      <c r="AP11" s="2" t="s">
        <v>50</v>
      </c>
      <c r="AQ11" s="2">
        <v>0</v>
      </c>
      <c r="AR11" s="2" t="s">
        <v>50</v>
      </c>
      <c r="AS11" s="2" t="s">
        <v>50</v>
      </c>
      <c r="AT11" s="2" t="s">
        <v>48</v>
      </c>
      <c r="AZ11" s="2" t="s">
        <v>49</v>
      </c>
      <c r="BA11" s="2" t="s">
        <v>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E24310-C811-4E90-9330-75A609F91823}"/>
</file>

<file path=customXml/itemProps2.xml><?xml version="1.0" encoding="utf-8"?>
<ds:datastoreItem xmlns:ds="http://schemas.openxmlformats.org/officeDocument/2006/customXml" ds:itemID="{FE2B7879-7AD1-45D4-89AB-1E4B48AFD2E2}"/>
</file>

<file path=customXml/itemProps3.xml><?xml version="1.0" encoding="utf-8"?>
<ds:datastoreItem xmlns:ds="http://schemas.openxmlformats.org/officeDocument/2006/customXml" ds:itemID="{669EF632-9F7F-4146-80E8-A52E81A6EED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Cell Site Sample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Gilbert, Andrea</dc:creator>
  <cp:lastModifiedBy>Gilbert, Andrea</cp:lastModifiedBy>
  <dcterms:created xsi:type="dcterms:W3CDTF">2017-03-04T22:08:53Z</dcterms:created>
  <dcterms:modified xsi:type="dcterms:W3CDTF">2019-04-11T18:34:08Z</dcterms:modified>
</cp:coreProperties>
</file>