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920" yWindow="640" windowWidth="14780" windowHeight="139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<sst xmlns="http://schemas.openxmlformats.org/spreadsheetml/2006/main" count="34" uniqueCount="33">
  <si>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>Community Board 3 Con Edison Funding Request</t>
  </si>
  <si>
    <t>2010 - 2011</t>
  </si>
  <si>
    <t>Personnel</t>
  </si>
  <si>
    <t>Environmental Education Director</t>
  </si>
  <si>
    <t xml:space="preserve">50% of time </t>
  </si>
  <si>
    <t>EcoBiz Project Manager</t>
  </si>
  <si>
    <t>20 hrs/wk@ $27/hr  65 wks Oct 10 - Dec 11</t>
  </si>
  <si>
    <t>EcoBiz Outreach Co-ordinator</t>
  </si>
  <si>
    <t>Web Development</t>
  </si>
  <si>
    <t>15% of time</t>
  </si>
  <si>
    <t>Subtotal</t>
  </si>
  <si>
    <t>Fringe Benefits @ 30%</t>
  </si>
  <si>
    <t>Total Personnel</t>
  </si>
  <si>
    <t>OTPS</t>
  </si>
  <si>
    <t>Printing &amp; Marketing</t>
  </si>
  <si>
    <t>Sustainability Grants</t>
  </si>
  <si>
    <t>12 businesses @ $1,000</t>
  </si>
  <si>
    <t>Purchasing New Van</t>
  </si>
  <si>
    <t>Insurance &amp; Maintenance</t>
  </si>
  <si>
    <t>Supplies</t>
  </si>
  <si>
    <t>Educational supplies</t>
  </si>
  <si>
    <t xml:space="preserve">Stipends </t>
  </si>
  <si>
    <t>Stipends</t>
  </si>
  <si>
    <t>20 High School Interns/Street Tree Stewardship</t>
  </si>
  <si>
    <t>Total</t>
  </si>
  <si>
    <t>Personnel &amp; OTPS</t>
  </si>
  <si>
    <t>Administrative Overhead @ 15%</t>
  </si>
  <si>
    <t>Total Project Cost</t>
  </si>
  <si>
    <t>Request from CB 3</t>
  </si>
  <si>
    <t>HSBC and other funding sources</t>
  </si>
  <si>
    <t>20 College Interns @$475</t>
  </si>
  <si>
    <t>Lower East Side Ecology Center Request</t>
  </si>
  <si>
    <t>10 hrs/wk@$20 65 wks Oct 10 - Jan 11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</si>
</sst>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_(* #,##0.0_);_(* \(#,##0.0\);_(* &quot;-&quot;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3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166" fontId="4" fillId="0" borderId="0" xfId="15" applyNumberFormat="1" applyFont="1" applyAlignment="1">
      <alignment/>
    </xf>
    <xf numFmtId="0" fontId="4" fillId="0" borderId="0" xfId="0" applyFont="1" applyAlignment="1">
      <alignment/>
    </xf>
    <xf numFmtId="166" fontId="4" fillId="0" borderId="0" xfId="15" applyNumberFormat="1" applyFont="1" applyAlignment="1">
      <alignment horizontal="left" indent="1"/>
    </xf>
    <xf numFmtId="0" fontId="4" fillId="0" borderId="1" xfId="0" applyFont="1" applyBorder="1" applyAlignment="1">
      <alignment/>
    </xf>
    <xf numFmtId="166" fontId="4" fillId="0" borderId="1" xfId="15" applyNumberFormat="1" applyFont="1" applyBorder="1" applyAlignment="1">
      <alignment horizontal="left" indent="1"/>
    </xf>
    <xf numFmtId="0" fontId="5" fillId="0" borderId="1" xfId="0" applyFont="1" applyBorder="1" applyAlignment="1">
      <alignment/>
    </xf>
    <xf numFmtId="166" fontId="5" fillId="0" borderId="1" xfId="15" applyNumberFormat="1" applyFont="1" applyBorder="1" applyAlignment="1">
      <alignment horizontal="left" indent="1"/>
    </xf>
    <xf numFmtId="0" fontId="5" fillId="2" borderId="1" xfId="0" applyFont="1" applyFill="1" applyBorder="1" applyAlignment="1">
      <alignment/>
    </xf>
    <xf numFmtId="166" fontId="5" fillId="2" borderId="1" xfId="15" applyNumberFormat="1" applyFont="1" applyFill="1" applyBorder="1" applyAlignment="1">
      <alignment horizontal="left" indent="1"/>
    </xf>
    <xf numFmtId="0" fontId="5" fillId="0" borderId="1" xfId="0" applyFont="1" applyFill="1" applyBorder="1" applyAlignment="1">
      <alignment/>
    </xf>
    <xf numFmtId="166" fontId="5" fillId="0" borderId="1" xfId="15" applyNumberFormat="1" applyFont="1" applyFill="1" applyBorder="1" applyAlignment="1">
      <alignment horizontal="left" indent="1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workbookViewId="0" topLeftCell="A2">
      <selection activeCell="B9" sqref="B9"/>
    </sheetView>
  </sheetViews>
  <sheetFormatPr defaultColWidth="11.00390625" defaultRowHeight="12.75"/>
  <cols>
    <col min="1" max="1" width="29.00390625" style="3" customWidth="1"/>
    <col min="2" max="2" width="33.75390625" style="3" customWidth="1"/>
    <col min="3" max="3" width="14.00390625" style="4" bestFit="1" customWidth="1"/>
    <col min="4" max="16384" width="10.75390625" style="3" customWidth="1"/>
  </cols>
  <sheetData>
    <row r="1" spans="1:3" s="1" customFormat="1" ht="12.75">
      <c r="A1" s="1" t="s">
        <v>0</v>
      </c>
      <c r="C1" s="2"/>
    </row>
    <row r="2" spans="1:3" s="1" customFormat="1" ht="15.75">
      <c r="A2" s="13" t="s">
        <v>31</v>
      </c>
      <c r="C2" s="2"/>
    </row>
    <row r="3" spans="1:3" s="1" customFormat="1" ht="15.75">
      <c r="A3" s="13" t="s">
        <v>1</v>
      </c>
      <c r="C3" s="2"/>
    </row>
    <row r="5" spans="1:3" ht="12.75">
      <c r="A5" s="5" t="s">
        <v>2</v>
      </c>
      <c r="B5" s="5"/>
      <c r="C5" s="6"/>
    </row>
    <row r="6" spans="1:3" ht="12.75">
      <c r="A6" s="5" t="s">
        <v>3</v>
      </c>
      <c r="B6" s="5" t="s">
        <v>4</v>
      </c>
      <c r="C6" s="6">
        <v>25000</v>
      </c>
    </row>
    <row r="7" spans="1:3" ht="12.75">
      <c r="A7" s="5" t="s">
        <v>5</v>
      </c>
      <c r="B7" s="5" t="s">
        <v>6</v>
      </c>
      <c r="C7" s="6">
        <v>35100</v>
      </c>
    </row>
    <row r="8" spans="1:3" ht="12.75">
      <c r="A8" s="5" t="s">
        <v>7</v>
      </c>
      <c r="B8" s="5" t="s">
        <v>32</v>
      </c>
      <c r="C8" s="6">
        <v>13000</v>
      </c>
    </row>
    <row r="9" spans="1:3" ht="12.75">
      <c r="A9" s="5" t="s">
        <v>8</v>
      </c>
      <c r="B9" s="5" t="s">
        <v>9</v>
      </c>
      <c r="C9" s="6">
        <v>7500</v>
      </c>
    </row>
    <row r="10" spans="1:3" ht="12.75">
      <c r="A10" s="5" t="s">
        <v>10</v>
      </c>
      <c r="B10" s="5"/>
      <c r="C10" s="6">
        <f>SUM(C6:C9)</f>
        <v>80600</v>
      </c>
    </row>
    <row r="11" spans="1:3" ht="12.75">
      <c r="A11" s="5" t="s">
        <v>11</v>
      </c>
      <c r="B11" s="5"/>
      <c r="C11" s="6">
        <f>SUM(C10*0.3)</f>
        <v>24180</v>
      </c>
    </row>
    <row r="12" spans="1:3" ht="12.75">
      <c r="A12" s="11" t="s">
        <v>12</v>
      </c>
      <c r="B12" s="11"/>
      <c r="C12" s="12">
        <f>SUM(C11+C10)</f>
        <v>104780</v>
      </c>
    </row>
    <row r="14" spans="1:3" ht="12.75">
      <c r="A14" s="5" t="s">
        <v>13</v>
      </c>
      <c r="B14" s="5"/>
      <c r="C14" s="6"/>
    </row>
    <row r="15" spans="1:3" ht="12.75">
      <c r="A15" s="5" t="s">
        <v>14</v>
      </c>
      <c r="B15" s="5"/>
      <c r="C15" s="6">
        <v>3000</v>
      </c>
    </row>
    <row r="16" spans="1:3" ht="12.75">
      <c r="A16" s="5" t="s">
        <v>15</v>
      </c>
      <c r="B16" s="5" t="s">
        <v>16</v>
      </c>
      <c r="C16" s="6">
        <v>12000</v>
      </c>
    </row>
    <row r="17" spans="1:3" ht="12.75">
      <c r="A17" s="5" t="s">
        <v>17</v>
      </c>
      <c r="B17" s="5"/>
      <c r="C17" s="6">
        <v>30000</v>
      </c>
    </row>
    <row r="18" spans="1:3" ht="12.75">
      <c r="A18" s="5" t="s">
        <v>18</v>
      </c>
      <c r="B18" s="5"/>
      <c r="C18" s="6">
        <v>3000</v>
      </c>
    </row>
    <row r="19" spans="1:3" ht="12.75">
      <c r="A19" s="5" t="s">
        <v>19</v>
      </c>
      <c r="B19" s="5" t="s">
        <v>20</v>
      </c>
      <c r="C19" s="6">
        <v>1000</v>
      </c>
    </row>
    <row r="20" spans="1:3" ht="12.75">
      <c r="A20" s="5" t="s">
        <v>21</v>
      </c>
      <c r="B20" s="5" t="s">
        <v>30</v>
      </c>
      <c r="C20" s="6">
        <v>9500</v>
      </c>
    </row>
    <row r="21" spans="1:3" ht="12.75">
      <c r="A21" s="5" t="s">
        <v>22</v>
      </c>
      <c r="B21" s="5" t="s">
        <v>23</v>
      </c>
      <c r="C21" s="6">
        <v>4000</v>
      </c>
    </row>
    <row r="22" spans="1:3" ht="12.75">
      <c r="A22" s="11" t="s">
        <v>24</v>
      </c>
      <c r="B22" s="11"/>
      <c r="C22" s="12">
        <f>SUM(C15:C21)</f>
        <v>62500</v>
      </c>
    </row>
    <row r="24" spans="1:3" ht="12.75">
      <c r="A24" s="5" t="s">
        <v>25</v>
      </c>
      <c r="B24" s="5"/>
      <c r="C24" s="6">
        <f>SUM(C22+C12)</f>
        <v>167280</v>
      </c>
    </row>
    <row r="25" spans="1:3" ht="12.75">
      <c r="A25" s="5" t="s">
        <v>26</v>
      </c>
      <c r="B25" s="5"/>
      <c r="C25" s="6">
        <f>SUM(C24*0.15)</f>
        <v>25092</v>
      </c>
    </row>
    <row r="26" spans="1:3" ht="12.75">
      <c r="A26" s="7" t="s">
        <v>27</v>
      </c>
      <c r="B26" s="7"/>
      <c r="C26" s="8">
        <f>SUM(C24+C25)</f>
        <v>192372</v>
      </c>
    </row>
    <row r="28" spans="1:3" ht="12.75">
      <c r="A28" s="9" t="s">
        <v>28</v>
      </c>
      <c r="B28" s="9"/>
      <c r="C28" s="10">
        <v>175000</v>
      </c>
    </row>
    <row r="29" spans="1:3" ht="12.75">
      <c r="A29" s="5" t="s">
        <v>29</v>
      </c>
      <c r="B29" s="5"/>
      <c r="C29" s="6">
        <v>17372</v>
      </c>
    </row>
    <row r="30" spans="1:3" ht="12.75">
      <c r="A30" s="5" t="s">
        <v>27</v>
      </c>
      <c r="B30" s="5"/>
      <c r="C30" s="6">
        <f>SUM(C28:C29)</f>
        <v>192372</v>
      </c>
    </row>
  </sheetData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</dc:creator>
  <cp:keywords/>
  <dc:description/>
  <cp:lastModifiedBy>christine</cp:lastModifiedBy>
  <cp:lastPrinted>2010-10-01T21:20:08Z</cp:lastPrinted>
  <dcterms:created xsi:type="dcterms:W3CDTF">2010-10-01T19:28:04Z</dcterms:created>
  <cp:category/>
  <cp:version/>
  <cp:contentType/>
  <cp:contentStatus/>
</cp:coreProperties>
</file>