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9875" windowHeight="7695" activeTab="0"/>
  </bookViews>
  <sheets>
    <sheet name="00-07" sheetId="1" r:id="rId1"/>
    <sheet name="00" sheetId="2" r:id="rId2"/>
    <sheet name="01" sheetId="3" r:id="rId3"/>
    <sheet name="02" sheetId="4" r:id="rId4"/>
    <sheet name="03" sheetId="5" r:id="rId5"/>
    <sheet name="04" sheetId="6" r:id="rId6"/>
    <sheet name="05" sheetId="7" r:id="rId7"/>
    <sheet name="06" sheetId="8" r:id="rId8"/>
    <sheet name="07" sheetId="9" r:id="rId9"/>
  </sheets>
  <definedNames/>
  <calcPr fullCalcOnLoad="1"/>
</workbook>
</file>

<file path=xl/sharedStrings.xml><?xml version="1.0" encoding="utf-8"?>
<sst xmlns="http://schemas.openxmlformats.org/spreadsheetml/2006/main" count="481" uniqueCount="24">
  <si>
    <t>RETAIL</t>
  </si>
  <si>
    <t>Zip</t>
  </si>
  <si>
    <t>Year</t>
  </si>
  <si>
    <t>Industry Code</t>
  </si>
  <si>
    <t>Industry Code Description</t>
  </si>
  <si>
    <t>Total Establishments</t>
  </si>
  <si>
    <t>'1-4'</t>
  </si>
  <si>
    <t>'5-9'</t>
  </si>
  <si>
    <t>'10-19'</t>
  </si>
  <si>
    <t>'20-49'</t>
  </si>
  <si>
    <t>'50-99'</t>
  </si>
  <si>
    <t>'100-249'</t>
  </si>
  <si>
    <t>'250-499'</t>
  </si>
  <si>
    <t>'500-999'</t>
  </si>
  <si>
    <t>'1000 or more'</t>
  </si>
  <si>
    <t>44----</t>
  </si>
  <si>
    <t>Retail trade</t>
  </si>
  <si>
    <t>CB3</t>
  </si>
  <si>
    <t>Accommodation &amp; food services</t>
  </si>
  <si>
    <t>72----</t>
  </si>
  <si>
    <t>ACCOMMODATIONS &amp; FOOD SERVICES</t>
  </si>
  <si>
    <t>Number of Establishments by Employment-size class</t>
  </si>
  <si>
    <t>Note: CB3 Data was comprised of Zip Code Level Data for the Zip Codes 10002, 10003, 10009, 10038 (Please see the additional sheets for the Zip Code Data for the years 2000-2007)</t>
  </si>
  <si>
    <t>Location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</si>
</sst>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1"/>
      <color indexed="63"/>
      <name val="Calibri"/>
      <family val="2"/>
    </font>
    <font>
      <b/>
      <sz val="11"/>
      <color indexed="52"/>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19" fillId="21" borderId="0" xfId="34" applyAlignment="1">
      <alignment/>
    </xf>
    <xf numFmtId="0" fontId="19" fillId="20" borderId="0" xfId="33" applyAlignment="1">
      <alignment/>
    </xf>
    <xf numFmtId="0" fontId="19" fillId="15" borderId="0" xfId="28" applyAlignment="1">
      <alignment/>
    </xf>
    <xf numFmtId="3" fontId="21" fillId="27" borderId="1" xfId="40" applyNumberFormat="1" applyAlignment="1">
      <alignment/>
    </xf>
    <xf numFmtId="0" fontId="31" fillId="27" borderId="8" xfId="56" applyAlignment="1">
      <alignment/>
    </xf>
    <xf numFmtId="0" fontId="21" fillId="27" borderId="1" xfId="40" applyAlignment="1">
      <alignment/>
    </xf>
    <xf numFmtId="0" fontId="33" fillId="0" borderId="0" xfId="0" applyFont="1" applyAlignment="1">
      <alignment/>
    </xf>
    <xf numFmtId="0" fontId="19" fillId="14" borderId="0" xfId="27" applyAlignment="1">
      <alignment/>
    </xf>
    <xf numFmtId="0" fontId="0" fillId="3" borderId="8" xfId="16" applyBorder="1" applyAlignment="1">
      <alignment/>
    </xf>
    <xf numFmtId="0" fontId="0" fillId="9" borderId="8" xfId="22" applyBorder="1" applyAlignment="1">
      <alignment/>
    </xf>
    <xf numFmtId="0" fontId="0" fillId="8" borderId="8" xfId="21" applyBorder="1" applyAlignment="1">
      <alignment/>
    </xf>
    <xf numFmtId="0" fontId="0" fillId="2" borderId="8" xfId="15" applyBorder="1" applyAlignment="1">
      <alignment/>
    </xf>
    <xf numFmtId="0" fontId="0" fillId="8" borderId="8" xfId="21" applyFont="1" applyBorder="1" applyAlignment="1">
      <alignment/>
    </xf>
    <xf numFmtId="0" fontId="0" fillId="9" borderId="8" xfId="22"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085"/>
          <c:w val="0.67025"/>
          <c:h val="0.9735"/>
        </c:manualLayout>
      </c:layout>
      <c:lineChart>
        <c:grouping val="standard"/>
        <c:varyColors val="0"/>
        <c:ser>
          <c:idx val="0"/>
          <c:order val="0"/>
          <c:tx>
            <c:v>Retail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'00-07'!$A$16:$A$23</c:f>
              <c:numCache/>
            </c:numRef>
          </c:cat>
          <c:val>
            <c:numRef>
              <c:f>'00-07'!$B$16:$B$23</c:f>
              <c:numCache/>
            </c:numRef>
          </c:val>
          <c:smooth val="0"/>
        </c:ser>
        <c:ser>
          <c:idx val="1"/>
          <c:order val="1"/>
          <c:tx>
            <c:v>Accommodations &amp; Food Services </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'00-07'!$A$16:$A$23</c:f>
              <c:numCache/>
            </c:numRef>
          </c:cat>
          <c:val>
            <c:numRef>
              <c:f>'00-07'!$C$16:$C$23</c:f>
              <c:numCache/>
            </c:numRef>
          </c:val>
          <c:smooth val="0"/>
        </c:ser>
        <c:marker val="1"/>
        <c:axId val="54664112"/>
        <c:axId val="22214961"/>
      </c:lineChart>
      <c:catAx>
        <c:axId val="54664112"/>
        <c:scaling>
          <c:orientation val="minMax"/>
        </c:scaling>
        <c:axPos val="b"/>
        <c:delete val="0"/>
        <c:numFmt formatCode="General" sourceLinked="1"/>
        <c:majorTickMark val="out"/>
        <c:minorTickMark val="none"/>
        <c:tickLblPos val="nextTo"/>
        <c:spPr>
          <a:ln w="3175">
            <a:solidFill>
              <a:srgbClr val="808080"/>
            </a:solidFill>
          </a:ln>
        </c:spPr>
        <c:crossAx val="22214961"/>
        <c:crosses val="autoZero"/>
        <c:auto val="1"/>
        <c:lblOffset val="100"/>
        <c:tickLblSkip val="1"/>
        <c:noMultiLvlLbl val="0"/>
      </c:catAx>
      <c:valAx>
        <c:axId val="22214961"/>
        <c:scaling>
          <c:orientation val="minMax"/>
          <c:min val="1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64112"/>
        <c:crossesAt val="1"/>
        <c:crossBetween val="between"/>
        <c:dispUnits/>
      </c:valAx>
      <c:spPr>
        <a:solidFill>
          <a:srgbClr val="FFFFFF"/>
        </a:solidFill>
        <a:ln w="3175">
          <a:noFill/>
        </a:ln>
      </c:spPr>
    </c:plotArea>
    <c:legend>
      <c:legendPos val="r"/>
      <c:layout>
        <c:manualLayout>
          <c:xMode val="edge"/>
          <c:yMode val="edge"/>
          <c:x val="0.71225"/>
          <c:y val="0.258"/>
          <c:w val="0.229"/>
          <c:h val="0.44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085"/>
          <c:w val="0.67725"/>
          <c:h val="0.9735"/>
        </c:manualLayout>
      </c:layout>
      <c:lineChart>
        <c:grouping val="standard"/>
        <c:varyColors val="0"/>
        <c:ser>
          <c:idx val="0"/>
          <c:order val="0"/>
          <c:tx>
            <c:v>Retail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'00-07'!$A$36:$A$43</c:f>
              <c:numCache/>
            </c:numRef>
          </c:cat>
          <c:val>
            <c:numRef>
              <c:f>'00-07'!$B$36:$B$43</c:f>
              <c:numCache/>
            </c:numRef>
          </c:val>
          <c:smooth val="0"/>
        </c:ser>
        <c:ser>
          <c:idx val="1"/>
          <c:order val="1"/>
          <c:tx>
            <c:v>Accommodations &amp; Food Services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'00-07'!$A$36:$A$43</c:f>
              <c:numCache/>
            </c:numRef>
          </c:cat>
          <c:val>
            <c:numRef>
              <c:f>'00-07'!$C$36:$C$43</c:f>
              <c:numCache/>
            </c:numRef>
          </c:val>
          <c:smooth val="0"/>
        </c:ser>
        <c:marker val="1"/>
        <c:axId val="65716922"/>
        <c:axId val="54581387"/>
      </c:lineChart>
      <c:catAx>
        <c:axId val="65716922"/>
        <c:scaling>
          <c:orientation val="minMax"/>
        </c:scaling>
        <c:axPos val="b"/>
        <c:delete val="0"/>
        <c:numFmt formatCode="General" sourceLinked="1"/>
        <c:majorTickMark val="out"/>
        <c:minorTickMark val="none"/>
        <c:tickLblPos val="nextTo"/>
        <c:spPr>
          <a:ln w="3175">
            <a:solidFill>
              <a:srgbClr val="808080"/>
            </a:solidFill>
          </a:ln>
        </c:spPr>
        <c:crossAx val="54581387"/>
        <c:crossesAt val="0"/>
        <c:auto val="1"/>
        <c:lblOffset val="100"/>
        <c:tickLblSkip val="1"/>
        <c:noMultiLvlLbl val="0"/>
      </c:catAx>
      <c:valAx>
        <c:axId val="54581387"/>
        <c:scaling>
          <c:orientation val="minMax"/>
          <c:max val="1000"/>
          <c:min val="5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16922"/>
        <c:crossesAt val="1"/>
        <c:crossBetween val="between"/>
        <c:dispUnits/>
      </c:valAx>
      <c:spPr>
        <a:solidFill>
          <a:srgbClr val="FFFFFF"/>
        </a:solidFill>
        <a:ln w="3175">
          <a:noFill/>
        </a:ln>
      </c:spPr>
    </c:plotArea>
    <c:legend>
      <c:legendPos val="r"/>
      <c:layout>
        <c:manualLayout>
          <c:xMode val="edge"/>
          <c:yMode val="edge"/>
          <c:x val="0.7145"/>
          <c:y val="0.35125"/>
          <c:w val="0.2775"/>
          <c:h val="0.28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13</xdr:row>
      <xdr:rowOff>47625</xdr:rowOff>
    </xdr:from>
    <xdr:to>
      <xdr:col>16</xdr:col>
      <xdr:colOff>9525</xdr:colOff>
      <xdr:row>27</xdr:row>
      <xdr:rowOff>123825</xdr:rowOff>
    </xdr:to>
    <xdr:graphicFrame>
      <xdr:nvGraphicFramePr>
        <xdr:cNvPr id="1" name="Chart 2"/>
        <xdr:cNvGraphicFramePr/>
      </xdr:nvGraphicFramePr>
      <xdr:xfrm>
        <a:off x="3686175" y="2524125"/>
        <a:ext cx="6076950" cy="2743200"/>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32</xdr:row>
      <xdr:rowOff>19050</xdr:rowOff>
    </xdr:from>
    <xdr:to>
      <xdr:col>16</xdr:col>
      <xdr:colOff>19050</xdr:colOff>
      <xdr:row>46</xdr:row>
      <xdr:rowOff>95250</xdr:rowOff>
    </xdr:to>
    <xdr:graphicFrame>
      <xdr:nvGraphicFramePr>
        <xdr:cNvPr id="2" name="Chart 5"/>
        <xdr:cNvGraphicFramePr/>
      </xdr:nvGraphicFramePr>
      <xdr:xfrm>
        <a:off x="3638550" y="6115050"/>
        <a:ext cx="61341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9"/>
  <sheetViews>
    <sheetView tabSelected="1" zoomScalePageLayoutView="0" workbookViewId="0" topLeftCell="A1">
      <selection activeCell="A1" sqref="A1"/>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s="2"/>
      <c r="B2" s="2"/>
      <c r="C2" s="2"/>
      <c r="D2" s="2"/>
      <c r="E2" s="8" t="s">
        <v>21</v>
      </c>
      <c r="F2" s="8"/>
      <c r="G2" s="8"/>
      <c r="H2" s="8"/>
      <c r="I2" s="8"/>
      <c r="J2" s="8"/>
      <c r="K2" s="8"/>
      <c r="L2" s="8"/>
      <c r="M2" s="8"/>
      <c r="N2" s="8"/>
      <c r="P2" s="1"/>
      <c r="Q2" s="1"/>
      <c r="R2" s="1"/>
      <c r="S2" s="1"/>
      <c r="T2" s="3" t="s">
        <v>21</v>
      </c>
      <c r="U2" s="3"/>
      <c r="V2" s="3"/>
      <c r="W2" s="3"/>
      <c r="X2" s="3"/>
      <c r="Y2" s="3"/>
      <c r="Z2" s="3"/>
      <c r="AA2" s="3"/>
      <c r="AB2" s="3"/>
      <c r="AC2" s="3"/>
    </row>
    <row r="3" spans="1:29" s="7" customFormat="1" ht="15">
      <c r="A3" s="13" t="s">
        <v>23</v>
      </c>
      <c r="B3" s="11" t="s">
        <v>2</v>
      </c>
      <c r="C3" s="11" t="s">
        <v>3</v>
      </c>
      <c r="D3" s="11" t="s">
        <v>4</v>
      </c>
      <c r="E3" s="11" t="s">
        <v>5</v>
      </c>
      <c r="F3" s="11" t="s">
        <v>6</v>
      </c>
      <c r="G3" s="11" t="s">
        <v>7</v>
      </c>
      <c r="H3" s="11" t="s">
        <v>8</v>
      </c>
      <c r="I3" s="11" t="s">
        <v>9</v>
      </c>
      <c r="J3" s="11" t="s">
        <v>10</v>
      </c>
      <c r="K3" s="11" t="s">
        <v>11</v>
      </c>
      <c r="L3" s="11" t="s">
        <v>12</v>
      </c>
      <c r="M3" s="11" t="s">
        <v>13</v>
      </c>
      <c r="N3" s="11" t="s">
        <v>14</v>
      </c>
      <c r="P3" s="14" t="s">
        <v>23</v>
      </c>
      <c r="Q3" s="10" t="s">
        <v>2</v>
      </c>
      <c r="R3" s="10" t="s">
        <v>3</v>
      </c>
      <c r="S3" s="10" t="s">
        <v>4</v>
      </c>
      <c r="T3" s="10" t="s">
        <v>5</v>
      </c>
      <c r="U3" s="10" t="s">
        <v>6</v>
      </c>
      <c r="V3" s="10" t="s">
        <v>7</v>
      </c>
      <c r="W3" s="10" t="s">
        <v>8</v>
      </c>
      <c r="X3" s="10" t="s">
        <v>9</v>
      </c>
      <c r="Y3" s="10" t="s">
        <v>10</v>
      </c>
      <c r="Z3" s="10" t="s">
        <v>11</v>
      </c>
      <c r="AA3" s="10" t="s">
        <v>12</v>
      </c>
      <c r="AB3" s="10" t="s">
        <v>13</v>
      </c>
      <c r="AC3" s="10" t="s">
        <v>14</v>
      </c>
    </row>
    <row r="4" spans="1:29" ht="15">
      <c r="A4" s="12" t="s">
        <v>17</v>
      </c>
      <c r="B4" s="12">
        <v>2000</v>
      </c>
      <c r="C4" s="12" t="s">
        <v>15</v>
      </c>
      <c r="D4" s="12" t="s">
        <v>16</v>
      </c>
      <c r="E4" s="4">
        <f>'00'!E7</f>
        <v>1339</v>
      </c>
      <c r="F4" s="4">
        <f>'00'!F7</f>
        <v>825</v>
      </c>
      <c r="G4" s="4">
        <f>'00'!G7</f>
        <v>256</v>
      </c>
      <c r="H4" s="4">
        <f>'00'!H7</f>
        <v>139</v>
      </c>
      <c r="I4" s="4">
        <f>'00'!I7</f>
        <v>82</v>
      </c>
      <c r="J4" s="4">
        <f>'00'!J7</f>
        <v>20</v>
      </c>
      <c r="K4" s="4">
        <f>'00'!K7</f>
        <v>14</v>
      </c>
      <c r="L4" s="4">
        <f>'00'!L7</f>
        <v>2</v>
      </c>
      <c r="M4" s="4">
        <f>'00'!M7</f>
        <v>0</v>
      </c>
      <c r="N4" s="4">
        <f>'00'!N7</f>
        <v>1</v>
      </c>
      <c r="P4" s="9" t="str">
        <f>'00'!P7</f>
        <v>CB3</v>
      </c>
      <c r="Q4" s="9">
        <f>'00'!Q7</f>
        <v>2000</v>
      </c>
      <c r="R4" s="9" t="str">
        <f>'00'!R7</f>
        <v>72----</v>
      </c>
      <c r="S4" s="9" t="str">
        <f>'00'!S7</f>
        <v>Accommodation &amp; food services</v>
      </c>
      <c r="T4" s="4">
        <f>'00'!T7</f>
        <v>1224</v>
      </c>
      <c r="U4" s="4">
        <f>'00'!U7</f>
        <v>662</v>
      </c>
      <c r="V4" s="4">
        <f>'00'!V7</f>
        <v>257</v>
      </c>
      <c r="W4" s="4">
        <f>'00'!W7</f>
        <v>151</v>
      </c>
      <c r="X4" s="4">
        <f>'00'!X7</f>
        <v>92</v>
      </c>
      <c r="Y4" s="4">
        <f>'00'!Y7</f>
        <v>41</v>
      </c>
      <c r="Z4" s="4">
        <f>'00'!Z7</f>
        <v>21</v>
      </c>
      <c r="AA4" s="4">
        <f>'00'!AA7</f>
        <v>0</v>
      </c>
      <c r="AB4" s="4">
        <f>'00'!AB7</f>
        <v>0</v>
      </c>
      <c r="AC4" s="4">
        <f>'00'!AC7</f>
        <v>0</v>
      </c>
    </row>
    <row r="5" spans="1:29" ht="15">
      <c r="A5" s="12" t="s">
        <v>17</v>
      </c>
      <c r="B5" s="12">
        <v>2001</v>
      </c>
      <c r="C5" s="12" t="s">
        <v>15</v>
      </c>
      <c r="D5" s="12" t="s">
        <v>16</v>
      </c>
      <c r="E5" s="4">
        <f>'01'!E7</f>
        <v>1328</v>
      </c>
      <c r="F5" s="4">
        <f>'01'!F7</f>
        <v>823</v>
      </c>
      <c r="G5" s="4">
        <f>'01'!G7</f>
        <v>249</v>
      </c>
      <c r="H5" s="4">
        <f>'01'!H7</f>
        <v>138</v>
      </c>
      <c r="I5" s="4">
        <f>'01'!I7</f>
        <v>82</v>
      </c>
      <c r="J5" s="4">
        <f>'01'!J7</f>
        <v>20</v>
      </c>
      <c r="K5" s="4">
        <f>'01'!K7</f>
        <v>12</v>
      </c>
      <c r="L5" s="4">
        <f>'01'!L7</f>
        <v>2</v>
      </c>
      <c r="M5" s="4">
        <f>'01'!M7</f>
        <v>1</v>
      </c>
      <c r="N5" s="4">
        <f>'01'!N7</f>
        <v>1</v>
      </c>
      <c r="P5" s="9" t="str">
        <f>'01'!P7</f>
        <v>CB3</v>
      </c>
      <c r="Q5" s="9">
        <f>'01'!Q7</f>
        <v>2001</v>
      </c>
      <c r="R5" s="9" t="str">
        <f>'01'!R7</f>
        <v>72----</v>
      </c>
      <c r="S5" s="9" t="str">
        <f>'01'!S7</f>
        <v>Accommodation &amp; food services</v>
      </c>
      <c r="T5" s="4">
        <f>'01'!T7</f>
        <v>1473</v>
      </c>
      <c r="U5" s="4">
        <f>'01'!U7</f>
        <v>860</v>
      </c>
      <c r="V5" s="4">
        <f>'01'!V7</f>
        <v>287</v>
      </c>
      <c r="W5" s="4">
        <f>'01'!W7</f>
        <v>161</v>
      </c>
      <c r="X5" s="4">
        <f>'01'!X7</f>
        <v>104</v>
      </c>
      <c r="Y5" s="4">
        <f>'01'!Y7</f>
        <v>44</v>
      </c>
      <c r="Z5" s="4">
        <f>'01'!Z7</f>
        <v>16</v>
      </c>
      <c r="AA5" s="4">
        <f>'01'!AA7</f>
        <v>1</v>
      </c>
      <c r="AB5" s="4">
        <f>'01'!AB7</f>
        <v>0</v>
      </c>
      <c r="AC5" s="4">
        <f>'01'!AC7</f>
        <v>0</v>
      </c>
    </row>
    <row r="6" spans="1:29" ht="15">
      <c r="A6" s="12" t="s">
        <v>17</v>
      </c>
      <c r="B6" s="12">
        <v>2002</v>
      </c>
      <c r="C6" s="12" t="s">
        <v>15</v>
      </c>
      <c r="D6" s="12" t="s">
        <v>16</v>
      </c>
      <c r="E6" s="4">
        <f>'02'!E7</f>
        <v>1333</v>
      </c>
      <c r="F6" s="4">
        <f>'02'!F7</f>
        <v>815</v>
      </c>
      <c r="G6" s="4">
        <f>'02'!G7</f>
        <v>268</v>
      </c>
      <c r="H6" s="4">
        <f>'02'!H7</f>
        <v>138</v>
      </c>
      <c r="I6" s="4">
        <f>'02'!I7</f>
        <v>73</v>
      </c>
      <c r="J6" s="4">
        <f>'02'!J7</f>
        <v>21</v>
      </c>
      <c r="K6" s="4">
        <f>'02'!K7</f>
        <v>15</v>
      </c>
      <c r="L6" s="4">
        <f>'02'!L7</f>
        <v>2</v>
      </c>
      <c r="M6" s="4">
        <f>'02'!M7</f>
        <v>1</v>
      </c>
      <c r="N6" s="4">
        <f>'02'!N7</f>
        <v>0</v>
      </c>
      <c r="P6" s="9" t="str">
        <f>'02'!P7</f>
        <v>CB3</v>
      </c>
      <c r="Q6" s="9">
        <f>'02'!Q7</f>
        <v>2002</v>
      </c>
      <c r="R6" s="9" t="str">
        <f>'02'!R7</f>
        <v>72----</v>
      </c>
      <c r="S6" s="9" t="str">
        <f>'02'!S7</f>
        <v>Accommodation &amp; food services</v>
      </c>
      <c r="T6" s="4">
        <f>'02'!T7</f>
        <v>1159</v>
      </c>
      <c r="U6" s="4">
        <f>'02'!U7</f>
        <v>570</v>
      </c>
      <c r="V6" s="4">
        <f>'02'!V7</f>
        <v>270</v>
      </c>
      <c r="W6" s="4">
        <f>'02'!W7</f>
        <v>149</v>
      </c>
      <c r="X6" s="4">
        <f>'02'!X7</f>
        <v>115</v>
      </c>
      <c r="Y6" s="4">
        <f>'02'!Y7</f>
        <v>36</v>
      </c>
      <c r="Z6" s="4">
        <f>'02'!Z7</f>
        <v>18</v>
      </c>
      <c r="AA6" s="4">
        <f>'02'!AA7</f>
        <v>1</v>
      </c>
      <c r="AB6" s="4">
        <f>'02'!AB7</f>
        <v>0</v>
      </c>
      <c r="AC6" s="4">
        <f>'02'!AC7</f>
        <v>0</v>
      </c>
    </row>
    <row r="7" spans="1:29" ht="15">
      <c r="A7" s="12" t="s">
        <v>17</v>
      </c>
      <c r="B7" s="12">
        <v>2003</v>
      </c>
      <c r="C7" s="12" t="s">
        <v>15</v>
      </c>
      <c r="D7" s="12" t="s">
        <v>16</v>
      </c>
      <c r="E7" s="4">
        <f>'03'!E7</f>
        <v>1380</v>
      </c>
      <c r="F7" s="4">
        <f>'03'!F7</f>
        <v>854</v>
      </c>
      <c r="G7" s="4">
        <f>'03'!G7</f>
        <v>258</v>
      </c>
      <c r="H7" s="4">
        <f>'03'!H7</f>
        <v>138</v>
      </c>
      <c r="I7" s="4">
        <f>'03'!I7</f>
        <v>85</v>
      </c>
      <c r="J7" s="4">
        <f>'03'!J7</f>
        <v>26</v>
      </c>
      <c r="K7" s="4">
        <f>'03'!K7</f>
        <v>16</v>
      </c>
      <c r="L7" s="4">
        <f>'03'!L7</f>
        <v>2</v>
      </c>
      <c r="M7" s="4">
        <f>'03'!M7</f>
        <v>1</v>
      </c>
      <c r="N7" s="4">
        <f>'03'!N7</f>
        <v>0</v>
      </c>
      <c r="P7" s="9" t="str">
        <f>'03'!P7</f>
        <v>CB3</v>
      </c>
      <c r="Q7" s="9">
        <f>'03'!Q7</f>
        <v>2003</v>
      </c>
      <c r="R7" s="9" t="str">
        <f>'03'!R7</f>
        <v>72----</v>
      </c>
      <c r="S7" s="9" t="str">
        <f>'03'!S7</f>
        <v>Accommodation &amp; food services</v>
      </c>
      <c r="T7" s="4">
        <f>'03'!T7</f>
        <v>1271</v>
      </c>
      <c r="U7" s="4">
        <f>'03'!U7</f>
        <v>654</v>
      </c>
      <c r="V7" s="4">
        <f>'03'!V7</f>
        <v>290</v>
      </c>
      <c r="W7" s="4">
        <f>'03'!W7</f>
        <v>155</v>
      </c>
      <c r="X7" s="4">
        <f>'03'!X7</f>
        <v>112</v>
      </c>
      <c r="Y7" s="4">
        <f>'03'!Y7</f>
        <v>43</v>
      </c>
      <c r="Z7" s="4">
        <f>'03'!Z7</f>
        <v>17</v>
      </c>
      <c r="AA7" s="4">
        <f>'03'!AA7</f>
        <v>0</v>
      </c>
      <c r="AB7" s="4">
        <f>'03'!AB7</f>
        <v>0</v>
      </c>
      <c r="AC7" s="4">
        <f>'03'!AC7</f>
        <v>0</v>
      </c>
    </row>
    <row r="8" spans="1:29" ht="15">
      <c r="A8" s="12" t="s">
        <v>17</v>
      </c>
      <c r="B8" s="12">
        <v>2004</v>
      </c>
      <c r="C8" s="12" t="s">
        <v>15</v>
      </c>
      <c r="D8" s="12" t="s">
        <v>16</v>
      </c>
      <c r="E8" s="4">
        <f>'04'!E7</f>
        <v>1430</v>
      </c>
      <c r="F8" s="4">
        <f>'04'!F7</f>
        <v>923</v>
      </c>
      <c r="G8" s="4">
        <f>'04'!G7</f>
        <v>232</v>
      </c>
      <c r="H8" s="4">
        <f>'04'!H7</f>
        <v>150</v>
      </c>
      <c r="I8" s="4">
        <f>'04'!I7</f>
        <v>85</v>
      </c>
      <c r="J8" s="4">
        <f>'04'!J7</f>
        <v>24</v>
      </c>
      <c r="K8" s="4">
        <f>'04'!K7</f>
        <v>11</v>
      </c>
      <c r="L8" s="4">
        <f>'04'!L7</f>
        <v>3</v>
      </c>
      <c r="M8" s="4">
        <f>'04'!M7</f>
        <v>2</v>
      </c>
      <c r="N8" s="4">
        <f>'04'!N7</f>
        <v>0</v>
      </c>
      <c r="P8" s="9" t="str">
        <f>'04'!P7</f>
        <v>CB3</v>
      </c>
      <c r="Q8" s="9">
        <f>'04'!Q7</f>
        <v>2004</v>
      </c>
      <c r="R8" s="9" t="str">
        <f>'04'!R7</f>
        <v>72----</v>
      </c>
      <c r="S8" s="9" t="str">
        <f>'04'!S7</f>
        <v>Accommodation &amp; food services</v>
      </c>
      <c r="T8" s="4">
        <f>'04'!T7</f>
        <v>1355</v>
      </c>
      <c r="U8" s="4">
        <f>'04'!U7</f>
        <v>729</v>
      </c>
      <c r="V8" s="4">
        <f>'04'!V7</f>
        <v>293</v>
      </c>
      <c r="W8" s="4">
        <f>'04'!W7</f>
        <v>176</v>
      </c>
      <c r="X8" s="4">
        <f>'04'!X7</f>
        <v>98</v>
      </c>
      <c r="Y8" s="4">
        <f>'04'!Y7</f>
        <v>42</v>
      </c>
      <c r="Z8" s="4">
        <f>'04'!Z7</f>
        <v>17</v>
      </c>
      <c r="AA8" s="4">
        <f>'04'!AA7</f>
        <v>0</v>
      </c>
      <c r="AB8" s="4">
        <f>'04'!AB7</f>
        <v>0</v>
      </c>
      <c r="AC8" s="4">
        <f>'04'!AC7</f>
        <v>0</v>
      </c>
    </row>
    <row r="9" spans="1:29" ht="15">
      <c r="A9" s="12" t="s">
        <v>17</v>
      </c>
      <c r="B9" s="12">
        <v>2005</v>
      </c>
      <c r="C9" s="12" t="s">
        <v>15</v>
      </c>
      <c r="D9" s="12" t="s">
        <v>16</v>
      </c>
      <c r="E9" s="4">
        <f>'05'!E7</f>
        <v>1417</v>
      </c>
      <c r="F9" s="4">
        <f>'05'!F7</f>
        <v>909</v>
      </c>
      <c r="G9" s="4">
        <f>'05'!G7</f>
        <v>258</v>
      </c>
      <c r="H9" s="4">
        <f>'05'!H7</f>
        <v>124</v>
      </c>
      <c r="I9" s="4">
        <f>'05'!I7</f>
        <v>90</v>
      </c>
      <c r="J9" s="4">
        <f>'05'!J7</f>
        <v>21</v>
      </c>
      <c r="K9" s="4">
        <f>'05'!K7</f>
        <v>11</v>
      </c>
      <c r="L9" s="4">
        <f>'05'!L7</f>
        <v>4</v>
      </c>
      <c r="M9" s="4">
        <f>'05'!M7</f>
        <v>0</v>
      </c>
      <c r="N9" s="4">
        <f>'05'!N7</f>
        <v>0</v>
      </c>
      <c r="P9" s="9" t="str">
        <f>'05'!P7</f>
        <v>CB3</v>
      </c>
      <c r="Q9" s="9">
        <f>'05'!Q7</f>
        <v>2005</v>
      </c>
      <c r="R9" s="9" t="str">
        <f>'05'!R7</f>
        <v>72----</v>
      </c>
      <c r="S9" s="9" t="str">
        <f>'05'!S7</f>
        <v>Accommodation &amp; food services</v>
      </c>
      <c r="T9" s="4">
        <f>'05'!T7</f>
        <v>1464</v>
      </c>
      <c r="U9" s="4">
        <f>'05'!U7</f>
        <v>819</v>
      </c>
      <c r="V9" s="4">
        <f>'05'!V7</f>
        <v>302</v>
      </c>
      <c r="W9" s="4">
        <f>'05'!W7</f>
        <v>180</v>
      </c>
      <c r="X9" s="4">
        <f>'05'!X7</f>
        <v>104</v>
      </c>
      <c r="Y9" s="4">
        <f>'05'!Y7</f>
        <v>39</v>
      </c>
      <c r="Z9" s="4">
        <f>'05'!Z7</f>
        <v>18</v>
      </c>
      <c r="AA9" s="4">
        <f>'05'!AA7</f>
        <v>2</v>
      </c>
      <c r="AB9" s="4">
        <f>'05'!AB7</f>
        <v>0</v>
      </c>
      <c r="AC9" s="4">
        <f>'05'!AC7</f>
        <v>0</v>
      </c>
    </row>
    <row r="10" spans="1:29" ht="15">
      <c r="A10" s="12" t="s">
        <v>17</v>
      </c>
      <c r="B10" s="12">
        <v>2006</v>
      </c>
      <c r="C10" s="12" t="s">
        <v>15</v>
      </c>
      <c r="D10" s="12" t="s">
        <v>16</v>
      </c>
      <c r="E10" s="4">
        <f>'06'!E7</f>
        <v>1431</v>
      </c>
      <c r="F10" s="4">
        <f>'06'!F7</f>
        <v>916</v>
      </c>
      <c r="G10" s="4">
        <f>'06'!G7</f>
        <v>238</v>
      </c>
      <c r="H10" s="4">
        <f>'06'!H7</f>
        <v>147</v>
      </c>
      <c r="I10" s="4">
        <f>'06'!I7</f>
        <v>84</v>
      </c>
      <c r="J10" s="4">
        <f>'06'!J7</f>
        <v>25</v>
      </c>
      <c r="K10" s="4">
        <f>'06'!K7</f>
        <v>17</v>
      </c>
      <c r="L10" s="4">
        <f>'06'!L7</f>
        <v>3</v>
      </c>
      <c r="M10" s="4">
        <f>'06'!M7</f>
        <v>1</v>
      </c>
      <c r="N10" s="4">
        <f>'06'!N7</f>
        <v>0</v>
      </c>
      <c r="P10" s="9" t="str">
        <f>'06'!P7</f>
        <v>CB3</v>
      </c>
      <c r="Q10" s="9">
        <f>'06'!Q7</f>
        <v>2006</v>
      </c>
      <c r="R10" s="9" t="str">
        <f>'06'!R7</f>
        <v>72----</v>
      </c>
      <c r="S10" s="9" t="str">
        <f>'06'!S7</f>
        <v>Accommodation &amp; food services</v>
      </c>
      <c r="T10" s="4">
        <f>'06'!T7</f>
        <v>1453</v>
      </c>
      <c r="U10" s="4">
        <f>'06'!U7</f>
        <v>791</v>
      </c>
      <c r="V10" s="4">
        <f>'06'!V7</f>
        <v>301</v>
      </c>
      <c r="W10" s="4">
        <f>'06'!W7</f>
        <v>185</v>
      </c>
      <c r="X10" s="4">
        <f>'06'!X7</f>
        <v>110</v>
      </c>
      <c r="Y10" s="4">
        <f>'06'!Y7</f>
        <v>45</v>
      </c>
      <c r="Z10" s="4">
        <f>'06'!Z7</f>
        <v>20</v>
      </c>
      <c r="AA10" s="4">
        <f>'06'!AA7</f>
        <v>1</v>
      </c>
      <c r="AB10" s="4">
        <f>'06'!AB7</f>
        <v>0</v>
      </c>
      <c r="AC10" s="4">
        <f>'06'!AC7</f>
        <v>0</v>
      </c>
    </row>
    <row r="11" spans="1:29" ht="15">
      <c r="A11" s="12" t="s">
        <v>17</v>
      </c>
      <c r="B11" s="12">
        <v>2007</v>
      </c>
      <c r="C11" s="12" t="s">
        <v>15</v>
      </c>
      <c r="D11" s="12" t="s">
        <v>16</v>
      </c>
      <c r="E11" s="4">
        <f>'07'!E7</f>
        <v>1390</v>
      </c>
      <c r="F11" s="4">
        <f>'07'!F7</f>
        <v>860</v>
      </c>
      <c r="G11" s="4">
        <f>'07'!G7</f>
        <v>242</v>
      </c>
      <c r="H11" s="4">
        <f>'07'!H7</f>
        <v>154</v>
      </c>
      <c r="I11" s="4">
        <f>'07'!I7</f>
        <v>87</v>
      </c>
      <c r="J11" s="4">
        <f>'07'!J7</f>
        <v>25</v>
      </c>
      <c r="K11" s="4">
        <f>'07'!K7</f>
        <v>16</v>
      </c>
      <c r="L11" s="4">
        <f>'07'!L7</f>
        <v>2</v>
      </c>
      <c r="M11" s="4">
        <f>'07'!M7</f>
        <v>4</v>
      </c>
      <c r="N11" s="4">
        <f>'07'!N7</f>
        <v>0</v>
      </c>
      <c r="P11" s="9" t="str">
        <f>'07'!P7</f>
        <v>CB3</v>
      </c>
      <c r="Q11" s="9">
        <f>'07'!Q7</f>
        <v>2007</v>
      </c>
      <c r="R11" s="9" t="str">
        <f>'07'!R7</f>
        <v>72----</v>
      </c>
      <c r="S11" s="9" t="str">
        <f>'07'!S7</f>
        <v>Accommodation &amp; food services</v>
      </c>
      <c r="T11" s="4">
        <f>'07'!T7</f>
        <v>1443</v>
      </c>
      <c r="U11" s="4">
        <f>'07'!U7</f>
        <v>727</v>
      </c>
      <c r="V11" s="4">
        <f>'07'!V7</f>
        <v>311</v>
      </c>
      <c r="W11" s="4">
        <f>'07'!W7</f>
        <v>200</v>
      </c>
      <c r="X11" s="4">
        <f>'07'!X7</f>
        <v>132</v>
      </c>
      <c r="Y11" s="4">
        <f>'07'!Y7</f>
        <v>48</v>
      </c>
      <c r="Z11" s="4">
        <f>'07'!Z7</f>
        <v>24</v>
      </c>
      <c r="AA11" s="4">
        <f>'07'!AA7</f>
        <v>1</v>
      </c>
      <c r="AB11" s="4">
        <f>'07'!AB7</f>
        <v>0</v>
      </c>
      <c r="AC11" s="4">
        <f>'07'!AC7</f>
        <v>0</v>
      </c>
    </row>
    <row r="14" spans="2:3" ht="15">
      <c r="B14" t="str">
        <f>A1</f>
        <v>RETAIL</v>
      </c>
      <c r="C14" t="str">
        <f>P1</f>
        <v>ACCOMMODATIONS &amp; FOOD SERVICES</v>
      </c>
    </row>
    <row r="15" spans="1:3" ht="15">
      <c r="A15" s="5" t="s">
        <v>2</v>
      </c>
      <c r="B15" s="11" t="s">
        <v>5</v>
      </c>
      <c r="C15" s="10" t="s">
        <v>5</v>
      </c>
    </row>
    <row r="16" spans="1:3" ht="15">
      <c r="A16" s="5">
        <v>2000</v>
      </c>
      <c r="B16" s="4">
        <f>E4</f>
        <v>1339</v>
      </c>
      <c r="C16" s="4">
        <f>T4</f>
        <v>1224</v>
      </c>
    </row>
    <row r="17" spans="1:3" ht="15">
      <c r="A17" s="5">
        <v>2001</v>
      </c>
      <c r="B17" s="4">
        <f aca="true" t="shared" si="0" ref="B17:B23">E5</f>
        <v>1328</v>
      </c>
      <c r="C17" s="4">
        <f aca="true" t="shared" si="1" ref="C17:C23">T5</f>
        <v>1473</v>
      </c>
    </row>
    <row r="18" spans="1:3" ht="15">
      <c r="A18" s="5">
        <v>2002</v>
      </c>
      <c r="B18" s="4">
        <f t="shared" si="0"/>
        <v>1333</v>
      </c>
      <c r="C18" s="4">
        <f t="shared" si="1"/>
        <v>1159</v>
      </c>
    </row>
    <row r="19" spans="1:3" ht="15">
      <c r="A19" s="5">
        <v>2003</v>
      </c>
      <c r="B19" s="4">
        <f t="shared" si="0"/>
        <v>1380</v>
      </c>
      <c r="C19" s="4">
        <f t="shared" si="1"/>
        <v>1271</v>
      </c>
    </row>
    <row r="20" spans="1:3" ht="15">
      <c r="A20" s="5">
        <v>2004</v>
      </c>
      <c r="B20" s="4">
        <f t="shared" si="0"/>
        <v>1430</v>
      </c>
      <c r="C20" s="4">
        <f t="shared" si="1"/>
        <v>1355</v>
      </c>
    </row>
    <row r="21" spans="1:3" ht="15">
      <c r="A21" s="5">
        <v>2005</v>
      </c>
      <c r="B21" s="4">
        <f t="shared" si="0"/>
        <v>1417</v>
      </c>
      <c r="C21" s="4">
        <f t="shared" si="1"/>
        <v>1464</v>
      </c>
    </row>
    <row r="22" spans="1:3" ht="15">
      <c r="A22" s="5">
        <v>2006</v>
      </c>
      <c r="B22" s="4">
        <f t="shared" si="0"/>
        <v>1431</v>
      </c>
      <c r="C22" s="4">
        <f t="shared" si="1"/>
        <v>1453</v>
      </c>
    </row>
    <row r="23" spans="1:3" ht="15">
      <c r="A23" s="5">
        <v>2007</v>
      </c>
      <c r="B23" s="4">
        <f t="shared" si="0"/>
        <v>1390</v>
      </c>
      <c r="C23" s="4">
        <f t="shared" si="1"/>
        <v>1443</v>
      </c>
    </row>
    <row r="34" spans="2:3" ht="15">
      <c r="B34" t="s">
        <v>0</v>
      </c>
      <c r="C34" t="s">
        <v>20</v>
      </c>
    </row>
    <row r="35" spans="1:3" ht="15">
      <c r="A35" s="5" t="s">
        <v>2</v>
      </c>
      <c r="B35" s="11" t="s">
        <v>6</v>
      </c>
      <c r="C35" s="10" t="s">
        <v>6</v>
      </c>
    </row>
    <row r="36" spans="1:3" ht="15">
      <c r="A36" s="5">
        <v>2000</v>
      </c>
      <c r="B36" s="4">
        <f>F4</f>
        <v>825</v>
      </c>
      <c r="C36" s="4">
        <f>U4</f>
        <v>662</v>
      </c>
    </row>
    <row r="37" spans="1:3" ht="15">
      <c r="A37" s="5">
        <v>2001</v>
      </c>
      <c r="B37" s="4">
        <f aca="true" t="shared" si="2" ref="B37:B43">F5</f>
        <v>823</v>
      </c>
      <c r="C37" s="4">
        <f aca="true" t="shared" si="3" ref="C37:C43">U5</f>
        <v>860</v>
      </c>
    </row>
    <row r="38" spans="1:3" ht="15">
      <c r="A38" s="5">
        <v>2002</v>
      </c>
      <c r="B38" s="4">
        <f t="shared" si="2"/>
        <v>815</v>
      </c>
      <c r="C38" s="4">
        <f t="shared" si="3"/>
        <v>570</v>
      </c>
    </row>
    <row r="39" spans="1:3" ht="15">
      <c r="A39" s="5">
        <v>2003</v>
      </c>
      <c r="B39" s="4">
        <f t="shared" si="2"/>
        <v>854</v>
      </c>
      <c r="C39" s="4">
        <f t="shared" si="3"/>
        <v>654</v>
      </c>
    </row>
    <row r="40" spans="1:3" ht="15">
      <c r="A40" s="5">
        <v>2004</v>
      </c>
      <c r="B40" s="4">
        <f t="shared" si="2"/>
        <v>923</v>
      </c>
      <c r="C40" s="4">
        <f t="shared" si="3"/>
        <v>729</v>
      </c>
    </row>
    <row r="41" spans="1:3" ht="15">
      <c r="A41" s="5">
        <v>2005</v>
      </c>
      <c r="B41" s="4">
        <f t="shared" si="2"/>
        <v>909</v>
      </c>
      <c r="C41" s="4">
        <f t="shared" si="3"/>
        <v>819</v>
      </c>
    </row>
    <row r="42" spans="1:3" ht="15">
      <c r="A42" s="5">
        <v>2006</v>
      </c>
      <c r="B42" s="4">
        <f t="shared" si="2"/>
        <v>916</v>
      </c>
      <c r="C42" s="4">
        <f t="shared" si="3"/>
        <v>791</v>
      </c>
    </row>
    <row r="43" spans="1:3" ht="15">
      <c r="A43" s="5">
        <v>2007</v>
      </c>
      <c r="B43" s="4">
        <f t="shared" si="2"/>
        <v>860</v>
      </c>
      <c r="C43" s="4">
        <f t="shared" si="3"/>
        <v>727</v>
      </c>
    </row>
    <row r="49" ht="15">
      <c r="A49" t="s">
        <v>22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C7"/>
  <sheetViews>
    <sheetView zoomScalePageLayoutView="0" workbookViewId="0" topLeftCell="A1">
      <selection activeCell="A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2000</v>
      </c>
      <c r="C3" t="s">
        <v>15</v>
      </c>
      <c r="D3" t="s">
        <v>16</v>
      </c>
      <c r="E3">
        <v>435</v>
      </c>
      <c r="F3">
        <v>311</v>
      </c>
      <c r="G3">
        <v>76</v>
      </c>
      <c r="H3">
        <v>32</v>
      </c>
      <c r="I3">
        <v>14</v>
      </c>
      <c r="J3">
        <v>1</v>
      </c>
      <c r="K3">
        <v>1</v>
      </c>
      <c r="L3">
        <v>0</v>
      </c>
      <c r="M3">
        <v>0</v>
      </c>
      <c r="N3">
        <v>0</v>
      </c>
      <c r="P3">
        <v>10002</v>
      </c>
      <c r="Q3">
        <v>2000</v>
      </c>
      <c r="R3" t="s">
        <v>19</v>
      </c>
      <c r="S3" t="s">
        <v>18</v>
      </c>
      <c r="T3">
        <v>427</v>
      </c>
      <c r="U3">
        <v>316</v>
      </c>
      <c r="V3">
        <v>63</v>
      </c>
      <c r="W3">
        <v>33</v>
      </c>
      <c r="X3">
        <v>11</v>
      </c>
      <c r="Y3">
        <v>4</v>
      </c>
      <c r="Z3">
        <v>0</v>
      </c>
      <c r="AA3">
        <v>0</v>
      </c>
      <c r="AB3">
        <v>0</v>
      </c>
      <c r="AC3">
        <v>0</v>
      </c>
    </row>
    <row r="4" spans="1:29" ht="15">
      <c r="A4">
        <v>10003</v>
      </c>
      <c r="B4">
        <v>2000</v>
      </c>
      <c r="C4" t="s">
        <v>15</v>
      </c>
      <c r="D4" t="s">
        <v>16</v>
      </c>
      <c r="E4">
        <v>537</v>
      </c>
      <c r="F4">
        <v>281</v>
      </c>
      <c r="G4">
        <v>113</v>
      </c>
      <c r="H4">
        <v>65</v>
      </c>
      <c r="I4">
        <v>47</v>
      </c>
      <c r="J4">
        <v>17</v>
      </c>
      <c r="K4">
        <v>11</v>
      </c>
      <c r="L4">
        <v>2</v>
      </c>
      <c r="M4">
        <v>0</v>
      </c>
      <c r="N4">
        <v>1</v>
      </c>
      <c r="P4">
        <v>10003</v>
      </c>
      <c r="Q4">
        <v>2000</v>
      </c>
      <c r="R4" t="s">
        <v>19</v>
      </c>
      <c r="S4" t="s">
        <v>18</v>
      </c>
      <c r="T4">
        <v>437</v>
      </c>
      <c r="U4">
        <v>161</v>
      </c>
      <c r="V4">
        <v>116</v>
      </c>
      <c r="W4">
        <v>64</v>
      </c>
      <c r="X4">
        <v>49</v>
      </c>
      <c r="Y4">
        <v>28</v>
      </c>
      <c r="Z4">
        <v>19</v>
      </c>
      <c r="AA4">
        <v>0</v>
      </c>
      <c r="AB4">
        <v>0</v>
      </c>
      <c r="AC4">
        <v>0</v>
      </c>
    </row>
    <row r="5" spans="1:29" ht="15">
      <c r="A5">
        <v>10009</v>
      </c>
      <c r="B5">
        <v>2000</v>
      </c>
      <c r="C5" t="s">
        <v>15</v>
      </c>
      <c r="D5" t="s">
        <v>16</v>
      </c>
      <c r="E5">
        <v>126</v>
      </c>
      <c r="F5">
        <v>86</v>
      </c>
      <c r="G5">
        <v>20</v>
      </c>
      <c r="H5">
        <v>10</v>
      </c>
      <c r="I5">
        <v>8</v>
      </c>
      <c r="J5">
        <v>2</v>
      </c>
      <c r="K5">
        <v>0</v>
      </c>
      <c r="L5">
        <v>0</v>
      </c>
      <c r="M5">
        <v>0</v>
      </c>
      <c r="N5">
        <v>0</v>
      </c>
      <c r="P5">
        <v>10009</v>
      </c>
      <c r="Q5">
        <v>2000</v>
      </c>
      <c r="R5" t="s">
        <v>19</v>
      </c>
      <c r="S5" t="s">
        <v>18</v>
      </c>
      <c r="T5">
        <v>157</v>
      </c>
      <c r="U5">
        <v>85</v>
      </c>
      <c r="V5">
        <v>29</v>
      </c>
      <c r="W5">
        <v>27</v>
      </c>
      <c r="X5">
        <v>12</v>
      </c>
      <c r="Y5">
        <v>4</v>
      </c>
      <c r="Z5">
        <v>0</v>
      </c>
      <c r="AA5">
        <v>0</v>
      </c>
      <c r="AB5">
        <v>0</v>
      </c>
      <c r="AC5">
        <v>0</v>
      </c>
    </row>
    <row r="6" spans="1:29" ht="15">
      <c r="A6">
        <v>10038</v>
      </c>
      <c r="B6">
        <v>2000</v>
      </c>
      <c r="C6" t="s">
        <v>15</v>
      </c>
      <c r="D6" t="s">
        <v>16</v>
      </c>
      <c r="E6">
        <v>241</v>
      </c>
      <c r="F6">
        <v>147</v>
      </c>
      <c r="G6">
        <v>47</v>
      </c>
      <c r="H6">
        <v>32</v>
      </c>
      <c r="I6">
        <v>13</v>
      </c>
      <c r="J6">
        <v>0</v>
      </c>
      <c r="K6">
        <v>2</v>
      </c>
      <c r="L6">
        <v>0</v>
      </c>
      <c r="M6">
        <v>0</v>
      </c>
      <c r="N6">
        <v>0</v>
      </c>
      <c r="P6">
        <v>10038</v>
      </c>
      <c r="Q6">
        <v>2000</v>
      </c>
      <c r="R6" t="s">
        <v>19</v>
      </c>
      <c r="S6" t="s">
        <v>18</v>
      </c>
      <c r="T6">
        <v>203</v>
      </c>
      <c r="U6">
        <v>100</v>
      </c>
      <c r="V6">
        <v>49</v>
      </c>
      <c r="W6">
        <v>27</v>
      </c>
      <c r="X6">
        <v>20</v>
      </c>
      <c r="Y6">
        <v>5</v>
      </c>
      <c r="Z6">
        <v>2</v>
      </c>
      <c r="AA6">
        <v>0</v>
      </c>
      <c r="AB6">
        <v>0</v>
      </c>
      <c r="AC6">
        <v>0</v>
      </c>
    </row>
    <row r="7" spans="1:29" ht="15">
      <c r="A7" t="s">
        <v>17</v>
      </c>
      <c r="B7">
        <v>2000</v>
      </c>
      <c r="C7" t="s">
        <v>15</v>
      </c>
      <c r="D7" t="s">
        <v>16</v>
      </c>
      <c r="E7" s="4">
        <f>SUM(E3:E6)</f>
        <v>1339</v>
      </c>
      <c r="F7" s="4">
        <f aca="true" t="shared" si="0" ref="F7:N7">SUM(F3:F6)</f>
        <v>825</v>
      </c>
      <c r="G7" s="4">
        <f t="shared" si="0"/>
        <v>256</v>
      </c>
      <c r="H7" s="4">
        <f t="shared" si="0"/>
        <v>139</v>
      </c>
      <c r="I7" s="4">
        <f t="shared" si="0"/>
        <v>82</v>
      </c>
      <c r="J7" s="4">
        <f t="shared" si="0"/>
        <v>20</v>
      </c>
      <c r="K7" s="4">
        <f t="shared" si="0"/>
        <v>14</v>
      </c>
      <c r="L7" s="4">
        <f t="shared" si="0"/>
        <v>2</v>
      </c>
      <c r="M7" s="4">
        <f t="shared" si="0"/>
        <v>0</v>
      </c>
      <c r="N7" s="4">
        <f t="shared" si="0"/>
        <v>1</v>
      </c>
      <c r="P7" t="s">
        <v>17</v>
      </c>
      <c r="Q7">
        <v>2000</v>
      </c>
      <c r="R7" t="s">
        <v>19</v>
      </c>
      <c r="S7" t="s">
        <v>18</v>
      </c>
      <c r="T7" s="6">
        <f>SUM(T3:T6)</f>
        <v>1224</v>
      </c>
      <c r="U7" s="6">
        <f aca="true" t="shared" si="1" ref="U7:AC7">SUM(U3:U6)</f>
        <v>662</v>
      </c>
      <c r="V7" s="6">
        <f t="shared" si="1"/>
        <v>257</v>
      </c>
      <c r="W7" s="6">
        <f t="shared" si="1"/>
        <v>151</v>
      </c>
      <c r="X7" s="6">
        <f t="shared" si="1"/>
        <v>92</v>
      </c>
      <c r="Y7" s="6">
        <f t="shared" si="1"/>
        <v>41</v>
      </c>
      <c r="Z7" s="6">
        <f t="shared" si="1"/>
        <v>21</v>
      </c>
      <c r="AA7" s="6">
        <f t="shared" si="1"/>
        <v>0</v>
      </c>
      <c r="AB7" s="6">
        <f t="shared" si="1"/>
        <v>0</v>
      </c>
      <c r="AC7" s="6">
        <f t="shared" si="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7"/>
  <sheetViews>
    <sheetView zoomScalePageLayoutView="0" workbookViewId="0" topLeftCell="A1">
      <selection activeCell="J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2001</v>
      </c>
      <c r="C3" t="s">
        <v>15</v>
      </c>
      <c r="D3" t="s">
        <v>16</v>
      </c>
      <c r="E3">
        <v>428</v>
      </c>
      <c r="F3">
        <v>312</v>
      </c>
      <c r="G3">
        <v>73</v>
      </c>
      <c r="H3">
        <v>24</v>
      </c>
      <c r="I3">
        <v>15</v>
      </c>
      <c r="J3">
        <v>3</v>
      </c>
      <c r="K3">
        <v>1</v>
      </c>
      <c r="L3">
        <v>0</v>
      </c>
      <c r="M3">
        <v>0</v>
      </c>
      <c r="N3">
        <v>0</v>
      </c>
      <c r="P3">
        <v>10002</v>
      </c>
      <c r="Q3">
        <v>2001</v>
      </c>
      <c r="R3" t="s">
        <v>19</v>
      </c>
      <c r="S3" t="s">
        <v>18</v>
      </c>
      <c r="T3">
        <v>634</v>
      </c>
      <c r="U3">
        <v>486</v>
      </c>
      <c r="V3">
        <v>84</v>
      </c>
      <c r="W3">
        <v>45</v>
      </c>
      <c r="X3">
        <v>15</v>
      </c>
      <c r="Y3">
        <v>3</v>
      </c>
      <c r="Z3">
        <v>1</v>
      </c>
      <c r="AA3">
        <v>0</v>
      </c>
      <c r="AB3">
        <v>0</v>
      </c>
      <c r="AC3">
        <v>0</v>
      </c>
    </row>
    <row r="4" spans="1:29" ht="15">
      <c r="A4">
        <v>10003</v>
      </c>
      <c r="B4">
        <v>2001</v>
      </c>
      <c r="C4" t="s">
        <v>15</v>
      </c>
      <c r="D4" t="s">
        <v>16</v>
      </c>
      <c r="E4">
        <v>527</v>
      </c>
      <c r="F4">
        <v>273</v>
      </c>
      <c r="G4">
        <v>105</v>
      </c>
      <c r="H4">
        <v>75</v>
      </c>
      <c r="I4">
        <v>47</v>
      </c>
      <c r="J4">
        <v>14</v>
      </c>
      <c r="K4">
        <v>10</v>
      </c>
      <c r="L4">
        <v>2</v>
      </c>
      <c r="M4">
        <v>0</v>
      </c>
      <c r="N4">
        <v>1</v>
      </c>
      <c r="P4">
        <v>10003</v>
      </c>
      <c r="Q4">
        <v>2001</v>
      </c>
      <c r="R4" t="s">
        <v>19</v>
      </c>
      <c r="S4" t="s">
        <v>18</v>
      </c>
      <c r="T4">
        <v>445</v>
      </c>
      <c r="U4">
        <v>168</v>
      </c>
      <c r="V4">
        <v>110</v>
      </c>
      <c r="W4">
        <v>63</v>
      </c>
      <c r="X4">
        <v>59</v>
      </c>
      <c r="Y4">
        <v>32</v>
      </c>
      <c r="Z4">
        <v>12</v>
      </c>
      <c r="AA4">
        <v>1</v>
      </c>
      <c r="AB4">
        <v>0</v>
      </c>
      <c r="AC4">
        <v>0</v>
      </c>
    </row>
    <row r="5" spans="1:29" ht="15">
      <c r="A5">
        <v>10009</v>
      </c>
      <c r="B5">
        <v>2001</v>
      </c>
      <c r="C5" t="s">
        <v>15</v>
      </c>
      <c r="D5" t="s">
        <v>16</v>
      </c>
      <c r="E5">
        <v>138</v>
      </c>
      <c r="F5">
        <v>99</v>
      </c>
      <c r="G5">
        <v>19</v>
      </c>
      <c r="H5">
        <v>12</v>
      </c>
      <c r="I5">
        <v>5</v>
      </c>
      <c r="J5">
        <v>3</v>
      </c>
      <c r="K5">
        <v>0</v>
      </c>
      <c r="L5">
        <v>0</v>
      </c>
      <c r="M5">
        <v>0</v>
      </c>
      <c r="N5">
        <v>0</v>
      </c>
      <c r="P5">
        <v>10009</v>
      </c>
      <c r="Q5">
        <v>2001</v>
      </c>
      <c r="R5" t="s">
        <v>19</v>
      </c>
      <c r="S5" t="s">
        <v>18</v>
      </c>
      <c r="T5">
        <v>166</v>
      </c>
      <c r="U5">
        <v>89</v>
      </c>
      <c r="V5">
        <v>33</v>
      </c>
      <c r="W5">
        <v>28</v>
      </c>
      <c r="X5">
        <v>12</v>
      </c>
      <c r="Y5">
        <v>3</v>
      </c>
      <c r="Z5">
        <v>1</v>
      </c>
      <c r="AA5">
        <v>0</v>
      </c>
      <c r="AB5">
        <v>0</v>
      </c>
      <c r="AC5">
        <v>0</v>
      </c>
    </row>
    <row r="6" spans="1:29" ht="15">
      <c r="A6">
        <v>10038</v>
      </c>
      <c r="B6">
        <v>2001</v>
      </c>
      <c r="C6" t="s">
        <v>15</v>
      </c>
      <c r="D6" t="s">
        <v>16</v>
      </c>
      <c r="E6">
        <v>235</v>
      </c>
      <c r="F6">
        <v>139</v>
      </c>
      <c r="G6">
        <v>52</v>
      </c>
      <c r="H6">
        <v>27</v>
      </c>
      <c r="I6">
        <v>15</v>
      </c>
      <c r="J6">
        <v>0</v>
      </c>
      <c r="K6">
        <v>1</v>
      </c>
      <c r="L6">
        <v>0</v>
      </c>
      <c r="M6">
        <v>1</v>
      </c>
      <c r="N6">
        <v>0</v>
      </c>
      <c r="P6">
        <v>10038</v>
      </c>
      <c r="Q6">
        <v>2001</v>
      </c>
      <c r="R6" t="s">
        <v>19</v>
      </c>
      <c r="S6" t="s">
        <v>18</v>
      </c>
      <c r="T6">
        <v>228</v>
      </c>
      <c r="U6">
        <v>117</v>
      </c>
      <c r="V6">
        <v>60</v>
      </c>
      <c r="W6">
        <v>25</v>
      </c>
      <c r="X6">
        <v>18</v>
      </c>
      <c r="Y6">
        <v>6</v>
      </c>
      <c r="Z6">
        <v>2</v>
      </c>
      <c r="AA6">
        <v>0</v>
      </c>
      <c r="AB6">
        <v>0</v>
      </c>
      <c r="AC6">
        <v>0</v>
      </c>
    </row>
    <row r="7" spans="1:29" ht="15">
      <c r="A7" t="s">
        <v>17</v>
      </c>
      <c r="B7">
        <v>2001</v>
      </c>
      <c r="C7" t="s">
        <v>15</v>
      </c>
      <c r="D7" t="s">
        <v>16</v>
      </c>
      <c r="E7" s="4">
        <f>SUM(E3:E6)</f>
        <v>1328</v>
      </c>
      <c r="F7" s="4">
        <f aca="true" t="shared" si="0" ref="F7:N7">SUM(F3:F6)</f>
        <v>823</v>
      </c>
      <c r="G7" s="4">
        <f t="shared" si="0"/>
        <v>249</v>
      </c>
      <c r="H7" s="4">
        <f t="shared" si="0"/>
        <v>138</v>
      </c>
      <c r="I7" s="4">
        <f t="shared" si="0"/>
        <v>82</v>
      </c>
      <c r="J7" s="4">
        <f t="shared" si="0"/>
        <v>20</v>
      </c>
      <c r="K7" s="4">
        <f t="shared" si="0"/>
        <v>12</v>
      </c>
      <c r="L7" s="4">
        <f t="shared" si="0"/>
        <v>2</v>
      </c>
      <c r="M7" s="4">
        <f t="shared" si="0"/>
        <v>1</v>
      </c>
      <c r="N7" s="4">
        <f t="shared" si="0"/>
        <v>1</v>
      </c>
      <c r="P7" t="s">
        <v>17</v>
      </c>
      <c r="Q7">
        <v>2001</v>
      </c>
      <c r="R7" t="s">
        <v>19</v>
      </c>
      <c r="S7" t="s">
        <v>18</v>
      </c>
      <c r="T7" s="6">
        <f>SUM(T3:T6)</f>
        <v>1473</v>
      </c>
      <c r="U7" s="6">
        <f aca="true" t="shared" si="1" ref="U7:AC7">SUM(U3:U6)</f>
        <v>860</v>
      </c>
      <c r="V7" s="6">
        <f t="shared" si="1"/>
        <v>287</v>
      </c>
      <c r="W7" s="6">
        <f t="shared" si="1"/>
        <v>161</v>
      </c>
      <c r="X7" s="6">
        <f t="shared" si="1"/>
        <v>104</v>
      </c>
      <c r="Y7" s="6">
        <f t="shared" si="1"/>
        <v>44</v>
      </c>
      <c r="Z7" s="6">
        <f t="shared" si="1"/>
        <v>16</v>
      </c>
      <c r="AA7" s="6">
        <f t="shared" si="1"/>
        <v>1</v>
      </c>
      <c r="AB7" s="6">
        <f t="shared" si="1"/>
        <v>0</v>
      </c>
      <c r="AC7" s="6">
        <f t="shared" si="1"/>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7"/>
  <sheetViews>
    <sheetView zoomScalePageLayoutView="0" workbookViewId="0" topLeftCell="J1">
      <selection activeCell="K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2002</v>
      </c>
      <c r="C3" t="s">
        <v>15</v>
      </c>
      <c r="D3" t="s">
        <v>16</v>
      </c>
      <c r="E3">
        <v>458</v>
      </c>
      <c r="F3">
        <v>325</v>
      </c>
      <c r="G3">
        <v>87</v>
      </c>
      <c r="H3">
        <v>32</v>
      </c>
      <c r="I3">
        <v>12</v>
      </c>
      <c r="J3">
        <v>1</v>
      </c>
      <c r="K3">
        <v>1</v>
      </c>
      <c r="L3">
        <v>0</v>
      </c>
      <c r="M3">
        <v>0</v>
      </c>
      <c r="N3">
        <v>0</v>
      </c>
      <c r="P3">
        <v>10002</v>
      </c>
      <c r="Q3">
        <v>2002</v>
      </c>
      <c r="R3" t="s">
        <v>19</v>
      </c>
      <c r="S3" t="s">
        <v>18</v>
      </c>
      <c r="T3">
        <v>312</v>
      </c>
      <c r="U3">
        <v>203</v>
      </c>
      <c r="V3">
        <v>60</v>
      </c>
      <c r="W3">
        <v>28</v>
      </c>
      <c r="X3">
        <v>18</v>
      </c>
      <c r="Y3">
        <v>2</v>
      </c>
      <c r="Z3">
        <v>1</v>
      </c>
      <c r="AA3">
        <v>0</v>
      </c>
      <c r="AB3">
        <v>0</v>
      </c>
      <c r="AC3">
        <v>0</v>
      </c>
    </row>
    <row r="4" spans="1:29" ht="15">
      <c r="A4">
        <v>10003</v>
      </c>
      <c r="B4">
        <v>2002</v>
      </c>
      <c r="C4" t="s">
        <v>15</v>
      </c>
      <c r="D4" t="s">
        <v>16</v>
      </c>
      <c r="E4">
        <v>490</v>
      </c>
      <c r="F4">
        <v>247</v>
      </c>
      <c r="G4">
        <v>99</v>
      </c>
      <c r="H4">
        <v>70</v>
      </c>
      <c r="I4">
        <v>43</v>
      </c>
      <c r="J4">
        <v>16</v>
      </c>
      <c r="K4">
        <v>13</v>
      </c>
      <c r="L4">
        <v>2</v>
      </c>
      <c r="M4">
        <v>0</v>
      </c>
      <c r="N4">
        <v>0</v>
      </c>
      <c r="P4">
        <v>10003</v>
      </c>
      <c r="Q4">
        <v>2002</v>
      </c>
      <c r="R4" t="s">
        <v>19</v>
      </c>
      <c r="S4" t="s">
        <v>18</v>
      </c>
      <c r="T4">
        <v>456</v>
      </c>
      <c r="U4">
        <v>174</v>
      </c>
      <c r="V4">
        <v>107</v>
      </c>
      <c r="W4">
        <v>71</v>
      </c>
      <c r="X4">
        <v>62</v>
      </c>
      <c r="Y4">
        <v>26</v>
      </c>
      <c r="Z4">
        <v>15</v>
      </c>
      <c r="AA4">
        <v>1</v>
      </c>
      <c r="AB4">
        <v>0</v>
      </c>
      <c r="AC4">
        <v>0</v>
      </c>
    </row>
    <row r="5" spans="1:29" ht="15">
      <c r="A5">
        <v>10009</v>
      </c>
      <c r="B5">
        <v>2002</v>
      </c>
      <c r="C5" t="s">
        <v>15</v>
      </c>
      <c r="D5" t="s">
        <v>16</v>
      </c>
      <c r="E5">
        <v>142</v>
      </c>
      <c r="F5">
        <v>91</v>
      </c>
      <c r="G5">
        <v>32</v>
      </c>
      <c r="H5">
        <v>10</v>
      </c>
      <c r="I5">
        <v>7</v>
      </c>
      <c r="J5">
        <v>2</v>
      </c>
      <c r="K5">
        <v>0</v>
      </c>
      <c r="L5">
        <v>0</v>
      </c>
      <c r="M5">
        <v>0</v>
      </c>
      <c r="N5">
        <v>0</v>
      </c>
      <c r="P5">
        <v>10009</v>
      </c>
      <c r="Q5">
        <v>2002</v>
      </c>
      <c r="R5" t="s">
        <v>19</v>
      </c>
      <c r="S5" t="s">
        <v>18</v>
      </c>
      <c r="T5">
        <v>186</v>
      </c>
      <c r="U5">
        <v>103</v>
      </c>
      <c r="V5">
        <v>43</v>
      </c>
      <c r="W5">
        <v>24</v>
      </c>
      <c r="X5">
        <v>16</v>
      </c>
      <c r="Y5">
        <v>0</v>
      </c>
      <c r="Z5">
        <v>0</v>
      </c>
      <c r="AA5">
        <v>0</v>
      </c>
      <c r="AB5">
        <v>0</v>
      </c>
      <c r="AC5">
        <v>0</v>
      </c>
    </row>
    <row r="6" spans="1:29" ht="15">
      <c r="A6">
        <v>10038</v>
      </c>
      <c r="B6">
        <v>2002</v>
      </c>
      <c r="C6" t="s">
        <v>15</v>
      </c>
      <c r="D6" t="s">
        <v>16</v>
      </c>
      <c r="E6">
        <v>243</v>
      </c>
      <c r="F6">
        <v>152</v>
      </c>
      <c r="G6">
        <v>50</v>
      </c>
      <c r="H6">
        <v>26</v>
      </c>
      <c r="I6">
        <v>11</v>
      </c>
      <c r="J6">
        <v>2</v>
      </c>
      <c r="K6">
        <v>1</v>
      </c>
      <c r="L6">
        <v>0</v>
      </c>
      <c r="M6">
        <v>1</v>
      </c>
      <c r="N6">
        <v>0</v>
      </c>
      <c r="P6">
        <v>10038</v>
      </c>
      <c r="Q6">
        <v>2002</v>
      </c>
      <c r="R6" t="s">
        <v>19</v>
      </c>
      <c r="S6" t="s">
        <v>18</v>
      </c>
      <c r="T6">
        <v>205</v>
      </c>
      <c r="U6">
        <v>90</v>
      </c>
      <c r="V6">
        <v>60</v>
      </c>
      <c r="W6">
        <v>26</v>
      </c>
      <c r="X6">
        <v>19</v>
      </c>
      <c r="Y6">
        <v>8</v>
      </c>
      <c r="Z6">
        <v>2</v>
      </c>
      <c r="AA6">
        <v>0</v>
      </c>
      <c r="AB6">
        <v>0</v>
      </c>
      <c r="AC6">
        <v>0</v>
      </c>
    </row>
    <row r="7" spans="1:29" ht="15">
      <c r="A7" t="s">
        <v>17</v>
      </c>
      <c r="B7">
        <v>2002</v>
      </c>
      <c r="C7" t="s">
        <v>15</v>
      </c>
      <c r="D7" t="s">
        <v>16</v>
      </c>
      <c r="E7" s="4">
        <f>SUM(E3:E6)</f>
        <v>1333</v>
      </c>
      <c r="F7" s="4">
        <f aca="true" t="shared" si="0" ref="F7:N7">SUM(F3:F6)</f>
        <v>815</v>
      </c>
      <c r="G7" s="4">
        <f t="shared" si="0"/>
        <v>268</v>
      </c>
      <c r="H7" s="4">
        <f t="shared" si="0"/>
        <v>138</v>
      </c>
      <c r="I7" s="4">
        <f t="shared" si="0"/>
        <v>73</v>
      </c>
      <c r="J7" s="4">
        <f t="shared" si="0"/>
        <v>21</v>
      </c>
      <c r="K7" s="4">
        <f t="shared" si="0"/>
        <v>15</v>
      </c>
      <c r="L7" s="4">
        <f t="shared" si="0"/>
        <v>2</v>
      </c>
      <c r="M7" s="4">
        <f t="shared" si="0"/>
        <v>1</v>
      </c>
      <c r="N7" s="4">
        <f t="shared" si="0"/>
        <v>0</v>
      </c>
      <c r="P7" t="s">
        <v>17</v>
      </c>
      <c r="Q7">
        <v>2002</v>
      </c>
      <c r="R7" t="s">
        <v>19</v>
      </c>
      <c r="S7" t="s">
        <v>18</v>
      </c>
      <c r="T7" s="6">
        <f>SUM(T3:T6)</f>
        <v>1159</v>
      </c>
      <c r="U7" s="6">
        <f aca="true" t="shared" si="1" ref="U7:AC7">SUM(U3:U6)</f>
        <v>570</v>
      </c>
      <c r="V7" s="6">
        <f t="shared" si="1"/>
        <v>270</v>
      </c>
      <c r="W7" s="6">
        <f t="shared" si="1"/>
        <v>149</v>
      </c>
      <c r="X7" s="6">
        <f t="shared" si="1"/>
        <v>115</v>
      </c>
      <c r="Y7" s="6">
        <f t="shared" si="1"/>
        <v>36</v>
      </c>
      <c r="Z7" s="6">
        <f t="shared" si="1"/>
        <v>18</v>
      </c>
      <c r="AA7" s="6">
        <f t="shared" si="1"/>
        <v>1</v>
      </c>
      <c r="AB7" s="6">
        <f t="shared" si="1"/>
        <v>0</v>
      </c>
      <c r="AC7" s="6">
        <f t="shared" si="1"/>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7"/>
  <sheetViews>
    <sheetView zoomScalePageLayoutView="0" workbookViewId="0" topLeftCell="C1">
      <selection activeCell="K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2003</v>
      </c>
      <c r="C3" t="s">
        <v>15</v>
      </c>
      <c r="D3" t="s">
        <v>16</v>
      </c>
      <c r="E3">
        <v>495</v>
      </c>
      <c r="F3">
        <v>361</v>
      </c>
      <c r="G3">
        <v>82</v>
      </c>
      <c r="H3">
        <v>33</v>
      </c>
      <c r="I3">
        <v>17</v>
      </c>
      <c r="J3">
        <v>1</v>
      </c>
      <c r="K3">
        <v>1</v>
      </c>
      <c r="L3">
        <v>0</v>
      </c>
      <c r="M3">
        <v>0</v>
      </c>
      <c r="N3">
        <v>0</v>
      </c>
      <c r="P3">
        <v>10002</v>
      </c>
      <c r="Q3">
        <v>2003</v>
      </c>
      <c r="R3" t="s">
        <v>19</v>
      </c>
      <c r="S3" t="s">
        <v>18</v>
      </c>
      <c r="T3">
        <v>370</v>
      </c>
      <c r="U3">
        <v>240</v>
      </c>
      <c r="V3">
        <v>86</v>
      </c>
      <c r="W3">
        <v>27</v>
      </c>
      <c r="X3">
        <v>13</v>
      </c>
      <c r="Y3">
        <v>3</v>
      </c>
      <c r="Z3">
        <v>1</v>
      </c>
      <c r="AA3">
        <v>0</v>
      </c>
      <c r="AB3">
        <v>0</v>
      </c>
      <c r="AC3">
        <v>0</v>
      </c>
    </row>
    <row r="4" spans="1:29" ht="15">
      <c r="A4">
        <v>10003</v>
      </c>
      <c r="B4">
        <v>2003</v>
      </c>
      <c r="C4" t="s">
        <v>15</v>
      </c>
      <c r="D4" t="s">
        <v>16</v>
      </c>
      <c r="E4">
        <v>492</v>
      </c>
      <c r="F4">
        <v>243</v>
      </c>
      <c r="G4">
        <v>102</v>
      </c>
      <c r="H4">
        <v>63</v>
      </c>
      <c r="I4">
        <v>48</v>
      </c>
      <c r="J4">
        <v>20</v>
      </c>
      <c r="K4">
        <v>14</v>
      </c>
      <c r="L4">
        <v>2</v>
      </c>
      <c r="M4">
        <v>0</v>
      </c>
      <c r="N4">
        <v>0</v>
      </c>
      <c r="P4">
        <v>10003</v>
      </c>
      <c r="Q4">
        <v>2003</v>
      </c>
      <c r="R4" t="s">
        <v>19</v>
      </c>
      <c r="S4" t="s">
        <v>18</v>
      </c>
      <c r="T4">
        <v>485</v>
      </c>
      <c r="U4">
        <v>191</v>
      </c>
      <c r="V4">
        <v>105</v>
      </c>
      <c r="W4">
        <v>81</v>
      </c>
      <c r="X4">
        <v>63</v>
      </c>
      <c r="Y4">
        <v>31</v>
      </c>
      <c r="Z4">
        <v>14</v>
      </c>
      <c r="AA4">
        <v>0</v>
      </c>
      <c r="AB4">
        <v>0</v>
      </c>
      <c r="AC4">
        <v>0</v>
      </c>
    </row>
    <row r="5" spans="1:29" ht="15">
      <c r="A5">
        <v>10009</v>
      </c>
      <c r="B5">
        <v>2003</v>
      </c>
      <c r="C5" t="s">
        <v>15</v>
      </c>
      <c r="D5" t="s">
        <v>16</v>
      </c>
      <c r="E5">
        <v>147</v>
      </c>
      <c r="F5">
        <v>98</v>
      </c>
      <c r="G5">
        <v>23</v>
      </c>
      <c r="H5">
        <v>16</v>
      </c>
      <c r="I5">
        <v>7</v>
      </c>
      <c r="J5">
        <v>3</v>
      </c>
      <c r="K5">
        <v>0</v>
      </c>
      <c r="L5">
        <v>0</v>
      </c>
      <c r="M5">
        <v>0</v>
      </c>
      <c r="N5">
        <v>0</v>
      </c>
      <c r="P5">
        <v>10009</v>
      </c>
      <c r="Q5">
        <v>2003</v>
      </c>
      <c r="R5" t="s">
        <v>19</v>
      </c>
      <c r="S5" t="s">
        <v>18</v>
      </c>
      <c r="T5">
        <v>205</v>
      </c>
      <c r="U5">
        <v>129</v>
      </c>
      <c r="V5">
        <v>37</v>
      </c>
      <c r="W5">
        <v>22</v>
      </c>
      <c r="X5">
        <v>16</v>
      </c>
      <c r="Y5">
        <v>1</v>
      </c>
      <c r="Z5">
        <v>0</v>
      </c>
      <c r="AA5">
        <v>0</v>
      </c>
      <c r="AB5">
        <v>0</v>
      </c>
      <c r="AC5">
        <v>0</v>
      </c>
    </row>
    <row r="6" spans="1:29" ht="15">
      <c r="A6">
        <v>10038</v>
      </c>
      <c r="B6">
        <v>2003</v>
      </c>
      <c r="C6" t="s">
        <v>15</v>
      </c>
      <c r="D6" t="s">
        <v>16</v>
      </c>
      <c r="E6">
        <v>246</v>
      </c>
      <c r="F6">
        <v>152</v>
      </c>
      <c r="G6">
        <v>51</v>
      </c>
      <c r="H6">
        <v>26</v>
      </c>
      <c r="I6">
        <v>13</v>
      </c>
      <c r="J6">
        <v>2</v>
      </c>
      <c r="K6">
        <v>1</v>
      </c>
      <c r="L6">
        <v>0</v>
      </c>
      <c r="M6">
        <v>1</v>
      </c>
      <c r="N6">
        <v>0</v>
      </c>
      <c r="P6">
        <v>10038</v>
      </c>
      <c r="Q6">
        <v>2003</v>
      </c>
      <c r="R6" t="s">
        <v>19</v>
      </c>
      <c r="S6" t="s">
        <v>18</v>
      </c>
      <c r="T6">
        <v>211</v>
      </c>
      <c r="U6">
        <v>94</v>
      </c>
      <c r="V6">
        <v>62</v>
      </c>
      <c r="W6">
        <v>25</v>
      </c>
      <c r="X6">
        <v>20</v>
      </c>
      <c r="Y6">
        <v>8</v>
      </c>
      <c r="Z6">
        <v>2</v>
      </c>
      <c r="AA6">
        <v>0</v>
      </c>
      <c r="AB6">
        <v>0</v>
      </c>
      <c r="AC6">
        <v>0</v>
      </c>
    </row>
    <row r="7" spans="1:29" ht="15">
      <c r="A7" t="s">
        <v>17</v>
      </c>
      <c r="B7">
        <v>2003</v>
      </c>
      <c r="C7" t="s">
        <v>15</v>
      </c>
      <c r="D7" t="s">
        <v>16</v>
      </c>
      <c r="E7" s="4">
        <f>SUM(E3:E6)</f>
        <v>1380</v>
      </c>
      <c r="F7" s="4">
        <f aca="true" t="shared" si="0" ref="F7:N7">SUM(F3:F6)</f>
        <v>854</v>
      </c>
      <c r="G7" s="4">
        <f t="shared" si="0"/>
        <v>258</v>
      </c>
      <c r="H7" s="4">
        <f t="shared" si="0"/>
        <v>138</v>
      </c>
      <c r="I7" s="4">
        <f t="shared" si="0"/>
        <v>85</v>
      </c>
      <c r="J7" s="4">
        <f t="shared" si="0"/>
        <v>26</v>
      </c>
      <c r="K7" s="4">
        <f t="shared" si="0"/>
        <v>16</v>
      </c>
      <c r="L7" s="4">
        <f t="shared" si="0"/>
        <v>2</v>
      </c>
      <c r="M7" s="4">
        <f t="shared" si="0"/>
        <v>1</v>
      </c>
      <c r="N7" s="4">
        <f t="shared" si="0"/>
        <v>0</v>
      </c>
      <c r="P7" t="s">
        <v>17</v>
      </c>
      <c r="Q7">
        <v>2003</v>
      </c>
      <c r="R7" t="s">
        <v>19</v>
      </c>
      <c r="S7" t="s">
        <v>18</v>
      </c>
      <c r="T7" s="6">
        <f>SUM(T3:T6)</f>
        <v>1271</v>
      </c>
      <c r="U7" s="6">
        <f aca="true" t="shared" si="1" ref="U7:AC7">SUM(U3:U6)</f>
        <v>654</v>
      </c>
      <c r="V7" s="6">
        <f t="shared" si="1"/>
        <v>290</v>
      </c>
      <c r="W7" s="6">
        <f t="shared" si="1"/>
        <v>155</v>
      </c>
      <c r="X7" s="6">
        <f t="shared" si="1"/>
        <v>112</v>
      </c>
      <c r="Y7" s="6">
        <f t="shared" si="1"/>
        <v>43</v>
      </c>
      <c r="Z7" s="6">
        <f t="shared" si="1"/>
        <v>17</v>
      </c>
      <c r="AA7" s="6">
        <f t="shared" si="1"/>
        <v>0</v>
      </c>
      <c r="AB7" s="6">
        <f t="shared" si="1"/>
        <v>0</v>
      </c>
      <c r="AC7" s="6">
        <f t="shared" si="1"/>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7"/>
  <sheetViews>
    <sheetView zoomScalePageLayoutView="0" workbookViewId="0" topLeftCell="A1">
      <selection activeCell="E26" sqref="E26"/>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2004</v>
      </c>
      <c r="C3" t="s">
        <v>15</v>
      </c>
      <c r="D3" t="s">
        <v>16</v>
      </c>
      <c r="E3">
        <v>515</v>
      </c>
      <c r="F3">
        <v>377</v>
      </c>
      <c r="G3">
        <v>74</v>
      </c>
      <c r="H3">
        <v>43</v>
      </c>
      <c r="I3">
        <v>18</v>
      </c>
      <c r="J3">
        <v>2</v>
      </c>
      <c r="K3">
        <v>1</v>
      </c>
      <c r="L3">
        <v>0</v>
      </c>
      <c r="M3">
        <v>0</v>
      </c>
      <c r="N3">
        <v>0</v>
      </c>
      <c r="P3">
        <v>10002</v>
      </c>
      <c r="Q3">
        <v>2004</v>
      </c>
      <c r="R3" t="s">
        <v>19</v>
      </c>
      <c r="S3" t="s">
        <v>18</v>
      </c>
      <c r="T3">
        <v>436</v>
      </c>
      <c r="U3">
        <v>291</v>
      </c>
      <c r="V3">
        <v>84</v>
      </c>
      <c r="W3">
        <v>43</v>
      </c>
      <c r="X3">
        <v>11</v>
      </c>
      <c r="Y3">
        <v>6</v>
      </c>
      <c r="Z3">
        <v>1</v>
      </c>
      <c r="AA3">
        <v>0</v>
      </c>
      <c r="AB3">
        <v>0</v>
      </c>
      <c r="AC3">
        <v>0</v>
      </c>
    </row>
    <row r="4" spans="1:29" ht="15">
      <c r="A4">
        <v>10003</v>
      </c>
      <c r="B4">
        <v>2004</v>
      </c>
      <c r="C4" t="s">
        <v>15</v>
      </c>
      <c r="D4" t="s">
        <v>16</v>
      </c>
      <c r="E4">
        <v>509</v>
      </c>
      <c r="F4">
        <v>280</v>
      </c>
      <c r="G4">
        <v>86</v>
      </c>
      <c r="H4">
        <v>64</v>
      </c>
      <c r="I4">
        <v>48</v>
      </c>
      <c r="J4">
        <v>18</v>
      </c>
      <c r="K4">
        <v>10</v>
      </c>
      <c r="L4">
        <v>2</v>
      </c>
      <c r="M4">
        <v>1</v>
      </c>
      <c r="N4">
        <v>0</v>
      </c>
      <c r="P4">
        <v>10003</v>
      </c>
      <c r="Q4">
        <v>2004</v>
      </c>
      <c r="R4" t="s">
        <v>19</v>
      </c>
      <c r="S4" t="s">
        <v>18</v>
      </c>
      <c r="T4">
        <v>492</v>
      </c>
      <c r="U4">
        <v>196</v>
      </c>
      <c r="V4">
        <v>115</v>
      </c>
      <c r="W4">
        <v>83</v>
      </c>
      <c r="X4">
        <v>59</v>
      </c>
      <c r="Y4">
        <v>27</v>
      </c>
      <c r="Z4">
        <v>12</v>
      </c>
      <c r="AA4">
        <v>0</v>
      </c>
      <c r="AB4">
        <v>0</v>
      </c>
      <c r="AC4">
        <v>0</v>
      </c>
    </row>
    <row r="5" spans="1:29" ht="15">
      <c r="A5">
        <v>10009</v>
      </c>
      <c r="B5">
        <v>2004</v>
      </c>
      <c r="C5" t="s">
        <v>15</v>
      </c>
      <c r="D5" t="s">
        <v>16</v>
      </c>
      <c r="E5">
        <v>146</v>
      </c>
      <c r="F5">
        <v>97</v>
      </c>
      <c r="G5">
        <v>25</v>
      </c>
      <c r="H5">
        <v>15</v>
      </c>
      <c r="I5">
        <v>7</v>
      </c>
      <c r="J5">
        <v>2</v>
      </c>
      <c r="K5">
        <v>0</v>
      </c>
      <c r="L5">
        <v>0</v>
      </c>
      <c r="M5">
        <v>0</v>
      </c>
      <c r="N5">
        <v>0</v>
      </c>
      <c r="P5">
        <v>10009</v>
      </c>
      <c r="Q5">
        <v>2004</v>
      </c>
      <c r="R5" t="s">
        <v>19</v>
      </c>
      <c r="S5" t="s">
        <v>18</v>
      </c>
      <c r="T5">
        <v>209</v>
      </c>
      <c r="U5">
        <v>127</v>
      </c>
      <c r="V5">
        <v>42</v>
      </c>
      <c r="W5">
        <v>26</v>
      </c>
      <c r="X5">
        <v>12</v>
      </c>
      <c r="Y5">
        <v>1</v>
      </c>
      <c r="Z5">
        <v>1</v>
      </c>
      <c r="AA5">
        <v>0</v>
      </c>
      <c r="AB5">
        <v>0</v>
      </c>
      <c r="AC5">
        <v>0</v>
      </c>
    </row>
    <row r="6" spans="1:29" ht="15">
      <c r="A6">
        <v>10038</v>
      </c>
      <c r="B6">
        <v>2004</v>
      </c>
      <c r="C6" t="s">
        <v>15</v>
      </c>
      <c r="D6" t="s">
        <v>16</v>
      </c>
      <c r="E6">
        <v>260</v>
      </c>
      <c r="F6">
        <v>169</v>
      </c>
      <c r="G6">
        <v>47</v>
      </c>
      <c r="H6">
        <v>28</v>
      </c>
      <c r="I6">
        <v>12</v>
      </c>
      <c r="J6">
        <v>2</v>
      </c>
      <c r="K6">
        <v>0</v>
      </c>
      <c r="L6">
        <v>1</v>
      </c>
      <c r="M6">
        <v>1</v>
      </c>
      <c r="N6">
        <v>0</v>
      </c>
      <c r="P6">
        <v>10038</v>
      </c>
      <c r="Q6">
        <v>2004</v>
      </c>
      <c r="R6" t="s">
        <v>19</v>
      </c>
      <c r="S6" t="s">
        <v>18</v>
      </c>
      <c r="T6">
        <v>218</v>
      </c>
      <c r="U6">
        <v>115</v>
      </c>
      <c r="V6">
        <v>52</v>
      </c>
      <c r="W6">
        <v>24</v>
      </c>
      <c r="X6">
        <v>16</v>
      </c>
      <c r="Y6">
        <v>8</v>
      </c>
      <c r="Z6">
        <v>3</v>
      </c>
      <c r="AA6">
        <v>0</v>
      </c>
      <c r="AB6">
        <v>0</v>
      </c>
      <c r="AC6">
        <v>0</v>
      </c>
    </row>
    <row r="7" spans="1:29" ht="15">
      <c r="A7" t="s">
        <v>17</v>
      </c>
      <c r="B7">
        <v>2004</v>
      </c>
      <c r="C7" t="s">
        <v>15</v>
      </c>
      <c r="D7" t="s">
        <v>16</v>
      </c>
      <c r="E7" s="4">
        <f>SUM(E3:E6)</f>
        <v>1430</v>
      </c>
      <c r="F7" s="4">
        <f aca="true" t="shared" si="0" ref="F7:N7">SUM(F3:F6)</f>
        <v>923</v>
      </c>
      <c r="G7" s="4">
        <f t="shared" si="0"/>
        <v>232</v>
      </c>
      <c r="H7" s="4">
        <f t="shared" si="0"/>
        <v>150</v>
      </c>
      <c r="I7" s="4">
        <f t="shared" si="0"/>
        <v>85</v>
      </c>
      <c r="J7" s="4">
        <f t="shared" si="0"/>
        <v>24</v>
      </c>
      <c r="K7" s="4">
        <f t="shared" si="0"/>
        <v>11</v>
      </c>
      <c r="L7" s="4">
        <f t="shared" si="0"/>
        <v>3</v>
      </c>
      <c r="M7" s="4">
        <f t="shared" si="0"/>
        <v>2</v>
      </c>
      <c r="N7" s="4">
        <f t="shared" si="0"/>
        <v>0</v>
      </c>
      <c r="P7" t="s">
        <v>17</v>
      </c>
      <c r="Q7">
        <v>2004</v>
      </c>
      <c r="R7" t="s">
        <v>19</v>
      </c>
      <c r="S7" t="s">
        <v>18</v>
      </c>
      <c r="T7" s="6">
        <f>SUM(T3:T6)</f>
        <v>1355</v>
      </c>
      <c r="U7" s="6">
        <f aca="true" t="shared" si="1" ref="U7:AC7">SUM(U3:U6)</f>
        <v>729</v>
      </c>
      <c r="V7" s="6">
        <f t="shared" si="1"/>
        <v>293</v>
      </c>
      <c r="W7" s="6">
        <f t="shared" si="1"/>
        <v>176</v>
      </c>
      <c r="X7" s="6">
        <f t="shared" si="1"/>
        <v>98</v>
      </c>
      <c r="Y7" s="6">
        <f t="shared" si="1"/>
        <v>42</v>
      </c>
      <c r="Z7" s="6">
        <f t="shared" si="1"/>
        <v>17</v>
      </c>
      <c r="AA7" s="6">
        <f t="shared" si="1"/>
        <v>0</v>
      </c>
      <c r="AB7" s="6">
        <f t="shared" si="1"/>
        <v>0</v>
      </c>
      <c r="AC7" s="6">
        <f t="shared" si="1"/>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7"/>
  <sheetViews>
    <sheetView zoomScalePageLayoutView="0" workbookViewId="0" topLeftCell="A1">
      <selection activeCell="J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2005</v>
      </c>
      <c r="C3" t="s">
        <v>15</v>
      </c>
      <c r="D3" t="s">
        <v>16</v>
      </c>
      <c r="E3">
        <v>522</v>
      </c>
      <c r="F3">
        <v>383</v>
      </c>
      <c r="G3">
        <v>84</v>
      </c>
      <c r="H3">
        <v>33</v>
      </c>
      <c r="I3">
        <v>18</v>
      </c>
      <c r="J3">
        <v>2</v>
      </c>
      <c r="K3">
        <v>1</v>
      </c>
      <c r="L3">
        <v>1</v>
      </c>
      <c r="M3">
        <v>0</v>
      </c>
      <c r="N3">
        <v>0</v>
      </c>
      <c r="P3">
        <v>10002</v>
      </c>
      <c r="Q3">
        <v>2005</v>
      </c>
      <c r="R3" t="s">
        <v>19</v>
      </c>
      <c r="S3" t="s">
        <v>18</v>
      </c>
      <c r="T3">
        <v>513</v>
      </c>
      <c r="U3">
        <v>370</v>
      </c>
      <c r="V3">
        <v>76</v>
      </c>
      <c r="W3">
        <v>42</v>
      </c>
      <c r="X3">
        <v>17</v>
      </c>
      <c r="Y3">
        <v>7</v>
      </c>
      <c r="Z3">
        <v>1</v>
      </c>
      <c r="AA3">
        <v>0</v>
      </c>
      <c r="AB3">
        <v>0</v>
      </c>
      <c r="AC3">
        <v>0</v>
      </c>
    </row>
    <row r="4" spans="1:29" ht="15">
      <c r="A4">
        <v>10003</v>
      </c>
      <c r="B4">
        <v>2005</v>
      </c>
      <c r="C4" t="s">
        <v>15</v>
      </c>
      <c r="D4" t="s">
        <v>16</v>
      </c>
      <c r="E4">
        <v>486</v>
      </c>
      <c r="F4">
        <v>262</v>
      </c>
      <c r="G4">
        <v>85</v>
      </c>
      <c r="H4">
        <v>62</v>
      </c>
      <c r="I4">
        <v>50</v>
      </c>
      <c r="J4">
        <v>16</v>
      </c>
      <c r="K4">
        <v>10</v>
      </c>
      <c r="L4">
        <v>1</v>
      </c>
      <c r="M4">
        <v>0</v>
      </c>
      <c r="N4">
        <v>0</v>
      </c>
      <c r="P4">
        <v>10003</v>
      </c>
      <c r="Q4">
        <v>2005</v>
      </c>
      <c r="R4" t="s">
        <v>19</v>
      </c>
      <c r="S4" t="s">
        <v>18</v>
      </c>
      <c r="T4">
        <v>510</v>
      </c>
      <c r="U4">
        <v>205</v>
      </c>
      <c r="V4">
        <v>124</v>
      </c>
      <c r="W4">
        <v>85</v>
      </c>
      <c r="X4">
        <v>55</v>
      </c>
      <c r="Y4">
        <v>26</v>
      </c>
      <c r="Z4">
        <v>13</v>
      </c>
      <c r="AA4">
        <v>2</v>
      </c>
      <c r="AB4">
        <v>0</v>
      </c>
      <c r="AC4">
        <v>0</v>
      </c>
    </row>
    <row r="5" spans="1:29" ht="15">
      <c r="A5">
        <v>10009</v>
      </c>
      <c r="B5">
        <v>2005</v>
      </c>
      <c r="C5" t="s">
        <v>15</v>
      </c>
      <c r="D5" t="s">
        <v>16</v>
      </c>
      <c r="E5">
        <v>154</v>
      </c>
      <c r="F5">
        <v>105</v>
      </c>
      <c r="G5">
        <v>32</v>
      </c>
      <c r="H5">
        <v>8</v>
      </c>
      <c r="I5">
        <v>8</v>
      </c>
      <c r="J5">
        <v>1</v>
      </c>
      <c r="K5">
        <v>0</v>
      </c>
      <c r="L5">
        <v>0</v>
      </c>
      <c r="M5">
        <v>0</v>
      </c>
      <c r="N5">
        <v>0</v>
      </c>
      <c r="P5">
        <v>10009</v>
      </c>
      <c r="Q5">
        <v>2005</v>
      </c>
      <c r="R5" t="s">
        <v>19</v>
      </c>
      <c r="S5" t="s">
        <v>18</v>
      </c>
      <c r="T5">
        <v>229</v>
      </c>
      <c r="U5">
        <v>141</v>
      </c>
      <c r="V5">
        <v>48</v>
      </c>
      <c r="W5">
        <v>27</v>
      </c>
      <c r="X5">
        <v>11</v>
      </c>
      <c r="Y5">
        <v>1</v>
      </c>
      <c r="Z5">
        <v>1</v>
      </c>
      <c r="AA5">
        <v>0</v>
      </c>
      <c r="AB5">
        <v>0</v>
      </c>
      <c r="AC5">
        <v>0</v>
      </c>
    </row>
    <row r="6" spans="1:29" ht="15">
      <c r="A6">
        <v>10038</v>
      </c>
      <c r="B6">
        <v>2005</v>
      </c>
      <c r="C6" t="s">
        <v>15</v>
      </c>
      <c r="D6" t="s">
        <v>16</v>
      </c>
      <c r="E6">
        <v>255</v>
      </c>
      <c r="F6">
        <v>159</v>
      </c>
      <c r="G6">
        <v>57</v>
      </c>
      <c r="H6">
        <v>21</v>
      </c>
      <c r="I6">
        <v>14</v>
      </c>
      <c r="J6">
        <v>2</v>
      </c>
      <c r="K6">
        <v>0</v>
      </c>
      <c r="L6">
        <v>2</v>
      </c>
      <c r="M6">
        <v>0</v>
      </c>
      <c r="N6">
        <v>0</v>
      </c>
      <c r="P6">
        <v>10038</v>
      </c>
      <c r="Q6">
        <v>2005</v>
      </c>
      <c r="R6" t="s">
        <v>19</v>
      </c>
      <c r="S6" t="s">
        <v>18</v>
      </c>
      <c r="T6">
        <v>212</v>
      </c>
      <c r="U6">
        <v>103</v>
      </c>
      <c r="V6">
        <v>54</v>
      </c>
      <c r="W6">
        <v>26</v>
      </c>
      <c r="X6">
        <v>21</v>
      </c>
      <c r="Y6">
        <v>5</v>
      </c>
      <c r="Z6">
        <v>3</v>
      </c>
      <c r="AA6">
        <v>0</v>
      </c>
      <c r="AB6">
        <v>0</v>
      </c>
      <c r="AC6">
        <v>0</v>
      </c>
    </row>
    <row r="7" spans="1:29" ht="15">
      <c r="A7" t="s">
        <v>17</v>
      </c>
      <c r="B7">
        <v>2005</v>
      </c>
      <c r="C7" t="s">
        <v>15</v>
      </c>
      <c r="D7" t="s">
        <v>16</v>
      </c>
      <c r="E7" s="4">
        <f>SUM(E3:E6)</f>
        <v>1417</v>
      </c>
      <c r="F7" s="4">
        <f aca="true" t="shared" si="0" ref="F7:N7">SUM(F3:F6)</f>
        <v>909</v>
      </c>
      <c r="G7" s="4">
        <f t="shared" si="0"/>
        <v>258</v>
      </c>
      <c r="H7" s="4">
        <f t="shared" si="0"/>
        <v>124</v>
      </c>
      <c r="I7" s="4">
        <f t="shared" si="0"/>
        <v>90</v>
      </c>
      <c r="J7" s="4">
        <f t="shared" si="0"/>
        <v>21</v>
      </c>
      <c r="K7" s="4">
        <f t="shared" si="0"/>
        <v>11</v>
      </c>
      <c r="L7" s="4">
        <f t="shared" si="0"/>
        <v>4</v>
      </c>
      <c r="M7" s="4">
        <f t="shared" si="0"/>
        <v>0</v>
      </c>
      <c r="N7" s="4">
        <f t="shared" si="0"/>
        <v>0</v>
      </c>
      <c r="P7" t="s">
        <v>17</v>
      </c>
      <c r="Q7">
        <v>2005</v>
      </c>
      <c r="R7" t="s">
        <v>19</v>
      </c>
      <c r="S7" t="s">
        <v>18</v>
      </c>
      <c r="T7" s="6">
        <f>SUM(T3:T6)</f>
        <v>1464</v>
      </c>
      <c r="U7" s="6">
        <f aca="true" t="shared" si="1" ref="U7:AC7">SUM(U3:U6)</f>
        <v>819</v>
      </c>
      <c r="V7" s="6">
        <f t="shared" si="1"/>
        <v>302</v>
      </c>
      <c r="W7" s="6">
        <f t="shared" si="1"/>
        <v>180</v>
      </c>
      <c r="X7" s="6">
        <f t="shared" si="1"/>
        <v>104</v>
      </c>
      <c r="Y7" s="6">
        <f t="shared" si="1"/>
        <v>39</v>
      </c>
      <c r="Z7" s="6">
        <f t="shared" si="1"/>
        <v>18</v>
      </c>
      <c r="AA7" s="6">
        <f t="shared" si="1"/>
        <v>2</v>
      </c>
      <c r="AB7" s="6">
        <f t="shared" si="1"/>
        <v>0</v>
      </c>
      <c r="AC7" s="6">
        <f t="shared" si="1"/>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7"/>
  <sheetViews>
    <sheetView zoomScalePageLayoutView="0" workbookViewId="0" topLeftCell="A1">
      <selection activeCell="J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2006</v>
      </c>
      <c r="C3" t="s">
        <v>15</v>
      </c>
      <c r="D3" t="s">
        <v>16</v>
      </c>
      <c r="E3">
        <v>528</v>
      </c>
      <c r="F3">
        <v>384</v>
      </c>
      <c r="G3">
        <v>79</v>
      </c>
      <c r="H3">
        <v>41</v>
      </c>
      <c r="I3">
        <v>20</v>
      </c>
      <c r="J3">
        <v>2</v>
      </c>
      <c r="K3">
        <v>1</v>
      </c>
      <c r="L3">
        <v>1</v>
      </c>
      <c r="M3">
        <v>0</v>
      </c>
      <c r="N3">
        <v>0</v>
      </c>
      <c r="P3">
        <v>10002</v>
      </c>
      <c r="Q3">
        <v>2006</v>
      </c>
      <c r="R3" t="s">
        <v>19</v>
      </c>
      <c r="S3" t="s">
        <v>18</v>
      </c>
      <c r="T3">
        <v>522</v>
      </c>
      <c r="U3">
        <v>357</v>
      </c>
      <c r="V3">
        <v>93</v>
      </c>
      <c r="W3">
        <v>50</v>
      </c>
      <c r="X3">
        <v>15</v>
      </c>
      <c r="Y3">
        <v>5</v>
      </c>
      <c r="Z3">
        <v>2</v>
      </c>
      <c r="AA3">
        <v>0</v>
      </c>
      <c r="AB3">
        <v>0</v>
      </c>
      <c r="AC3">
        <v>0</v>
      </c>
    </row>
    <row r="4" spans="1:29" ht="15">
      <c r="A4">
        <v>10003</v>
      </c>
      <c r="B4">
        <v>2006</v>
      </c>
      <c r="C4" t="s">
        <v>15</v>
      </c>
      <c r="D4" t="s">
        <v>16</v>
      </c>
      <c r="E4">
        <v>500</v>
      </c>
      <c r="F4">
        <v>267</v>
      </c>
      <c r="G4">
        <v>88</v>
      </c>
      <c r="H4">
        <v>67</v>
      </c>
      <c r="I4">
        <v>41</v>
      </c>
      <c r="J4">
        <v>20</v>
      </c>
      <c r="K4">
        <v>16</v>
      </c>
      <c r="L4">
        <v>0</v>
      </c>
      <c r="M4">
        <v>1</v>
      </c>
      <c r="N4">
        <v>0</v>
      </c>
      <c r="P4">
        <v>10003</v>
      </c>
      <c r="Q4">
        <v>2006</v>
      </c>
      <c r="R4" t="s">
        <v>19</v>
      </c>
      <c r="S4" t="s">
        <v>18</v>
      </c>
      <c r="T4">
        <v>513</v>
      </c>
      <c r="U4">
        <v>207</v>
      </c>
      <c r="V4">
        <v>119</v>
      </c>
      <c r="W4">
        <v>83</v>
      </c>
      <c r="X4">
        <v>60</v>
      </c>
      <c r="Y4">
        <v>25</v>
      </c>
      <c r="Z4">
        <v>18</v>
      </c>
      <c r="AA4">
        <v>1</v>
      </c>
      <c r="AB4">
        <v>0</v>
      </c>
      <c r="AC4">
        <v>0</v>
      </c>
    </row>
    <row r="5" spans="1:29" ht="15">
      <c r="A5">
        <v>10009</v>
      </c>
      <c r="B5">
        <v>2006</v>
      </c>
      <c r="C5" t="s">
        <v>15</v>
      </c>
      <c r="D5" t="s">
        <v>16</v>
      </c>
      <c r="E5">
        <v>165</v>
      </c>
      <c r="F5">
        <v>118</v>
      </c>
      <c r="G5">
        <v>22</v>
      </c>
      <c r="H5">
        <v>15</v>
      </c>
      <c r="I5">
        <v>9</v>
      </c>
      <c r="J5">
        <v>1</v>
      </c>
      <c r="K5">
        <v>0</v>
      </c>
      <c r="L5">
        <v>0</v>
      </c>
      <c r="M5">
        <v>0</v>
      </c>
      <c r="N5">
        <v>0</v>
      </c>
      <c r="P5">
        <v>10009</v>
      </c>
      <c r="Q5">
        <v>2006</v>
      </c>
      <c r="R5" t="s">
        <v>19</v>
      </c>
      <c r="S5" t="s">
        <v>18</v>
      </c>
      <c r="T5">
        <v>206</v>
      </c>
      <c r="U5">
        <v>114</v>
      </c>
      <c r="V5">
        <v>42</v>
      </c>
      <c r="W5">
        <v>30</v>
      </c>
      <c r="X5">
        <v>18</v>
      </c>
      <c r="Y5">
        <v>2</v>
      </c>
      <c r="Z5">
        <v>0</v>
      </c>
      <c r="AA5">
        <v>0</v>
      </c>
      <c r="AB5">
        <v>0</v>
      </c>
      <c r="AC5">
        <v>0</v>
      </c>
    </row>
    <row r="6" spans="1:29" ht="15">
      <c r="A6">
        <v>10038</v>
      </c>
      <c r="B6">
        <v>2006</v>
      </c>
      <c r="C6" t="s">
        <v>15</v>
      </c>
      <c r="D6" t="s">
        <v>16</v>
      </c>
      <c r="E6">
        <v>238</v>
      </c>
      <c r="F6">
        <v>147</v>
      </c>
      <c r="G6">
        <v>49</v>
      </c>
      <c r="H6">
        <v>24</v>
      </c>
      <c r="I6">
        <v>14</v>
      </c>
      <c r="J6">
        <v>2</v>
      </c>
      <c r="K6">
        <v>0</v>
      </c>
      <c r="L6">
        <v>2</v>
      </c>
      <c r="M6">
        <v>0</v>
      </c>
      <c r="N6">
        <v>0</v>
      </c>
      <c r="P6">
        <v>10038</v>
      </c>
      <c r="Q6">
        <v>2006</v>
      </c>
      <c r="R6" t="s">
        <v>19</v>
      </c>
      <c r="S6" t="s">
        <v>18</v>
      </c>
      <c r="T6">
        <v>212</v>
      </c>
      <c r="U6">
        <v>113</v>
      </c>
      <c r="V6">
        <v>47</v>
      </c>
      <c r="W6">
        <v>22</v>
      </c>
      <c r="X6">
        <v>17</v>
      </c>
      <c r="Y6">
        <v>13</v>
      </c>
      <c r="Z6">
        <v>0</v>
      </c>
      <c r="AA6">
        <v>0</v>
      </c>
      <c r="AB6">
        <v>0</v>
      </c>
      <c r="AC6">
        <v>0</v>
      </c>
    </row>
    <row r="7" spans="1:29" ht="15">
      <c r="A7" t="s">
        <v>17</v>
      </c>
      <c r="B7">
        <v>2006</v>
      </c>
      <c r="C7" t="s">
        <v>15</v>
      </c>
      <c r="D7" t="s">
        <v>16</v>
      </c>
      <c r="E7" s="4">
        <f>SUM(E3:E6)</f>
        <v>1431</v>
      </c>
      <c r="F7" s="4">
        <f aca="true" t="shared" si="0" ref="F7:N7">SUM(F3:F6)</f>
        <v>916</v>
      </c>
      <c r="G7" s="4">
        <f t="shared" si="0"/>
        <v>238</v>
      </c>
      <c r="H7" s="4">
        <f t="shared" si="0"/>
        <v>147</v>
      </c>
      <c r="I7" s="4">
        <f t="shared" si="0"/>
        <v>84</v>
      </c>
      <c r="J7" s="4">
        <f t="shared" si="0"/>
        <v>25</v>
      </c>
      <c r="K7" s="4">
        <f t="shared" si="0"/>
        <v>17</v>
      </c>
      <c r="L7" s="4">
        <f t="shared" si="0"/>
        <v>3</v>
      </c>
      <c r="M7" s="4">
        <f t="shared" si="0"/>
        <v>1</v>
      </c>
      <c r="N7" s="4">
        <f t="shared" si="0"/>
        <v>0</v>
      </c>
      <c r="P7" t="s">
        <v>17</v>
      </c>
      <c r="Q7">
        <v>2006</v>
      </c>
      <c r="R7" t="s">
        <v>19</v>
      </c>
      <c r="S7" t="s">
        <v>18</v>
      </c>
      <c r="T7" s="6">
        <f>SUM(T3:T6)</f>
        <v>1453</v>
      </c>
      <c r="U7" s="6">
        <f aca="true" t="shared" si="1" ref="U7:AC7">SUM(U3:U6)</f>
        <v>791</v>
      </c>
      <c r="V7" s="6">
        <f t="shared" si="1"/>
        <v>301</v>
      </c>
      <c r="W7" s="6">
        <f t="shared" si="1"/>
        <v>185</v>
      </c>
      <c r="X7" s="6">
        <f t="shared" si="1"/>
        <v>110</v>
      </c>
      <c r="Y7" s="6">
        <f t="shared" si="1"/>
        <v>45</v>
      </c>
      <c r="Z7" s="6">
        <f t="shared" si="1"/>
        <v>20</v>
      </c>
      <c r="AA7" s="6">
        <f t="shared" si="1"/>
        <v>1</v>
      </c>
      <c r="AB7" s="6">
        <f t="shared" si="1"/>
        <v>0</v>
      </c>
      <c r="AC7" s="6">
        <f t="shared" si="1"/>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7"/>
  <sheetViews>
    <sheetView zoomScalePageLayoutView="0" workbookViewId="0" topLeftCell="A1">
      <selection activeCell="A7" sqref="A7:IV7"/>
    </sheetView>
  </sheetViews>
  <sheetFormatPr defaultColWidth="9.140625" defaultRowHeight="15"/>
  <sheetData>
    <row r="1" spans="1:29" ht="15">
      <c r="A1" s="2" t="s">
        <v>0</v>
      </c>
      <c r="B1" s="2"/>
      <c r="C1" s="2"/>
      <c r="D1" s="2"/>
      <c r="E1" s="2"/>
      <c r="F1" s="2"/>
      <c r="G1" s="2"/>
      <c r="H1" s="2"/>
      <c r="I1" s="2"/>
      <c r="J1" s="2"/>
      <c r="K1" s="2"/>
      <c r="L1" s="2"/>
      <c r="M1" s="2"/>
      <c r="N1" s="2"/>
      <c r="P1" s="1" t="s">
        <v>20</v>
      </c>
      <c r="Q1" s="1"/>
      <c r="R1" s="1"/>
      <c r="S1" s="1"/>
      <c r="T1" s="1"/>
      <c r="U1" s="1"/>
      <c r="V1" s="1"/>
      <c r="W1" s="1"/>
      <c r="X1" s="1"/>
      <c r="Y1" s="1"/>
      <c r="Z1" s="1"/>
      <c r="AA1" s="1"/>
      <c r="AB1" s="1"/>
      <c r="AC1" s="1"/>
    </row>
    <row r="2" spans="1:29" ht="15">
      <c r="A2" t="s">
        <v>1</v>
      </c>
      <c r="B2" t="s">
        <v>2</v>
      </c>
      <c r="C2" t="s">
        <v>3</v>
      </c>
      <c r="D2" t="s">
        <v>4</v>
      </c>
      <c r="E2" t="s">
        <v>5</v>
      </c>
      <c r="F2" t="s">
        <v>6</v>
      </c>
      <c r="G2" t="s">
        <v>7</v>
      </c>
      <c r="H2" t="s">
        <v>8</v>
      </c>
      <c r="I2" t="s">
        <v>9</v>
      </c>
      <c r="J2" t="s">
        <v>10</v>
      </c>
      <c r="K2" t="s">
        <v>11</v>
      </c>
      <c r="L2" t="s">
        <v>12</v>
      </c>
      <c r="M2" t="s">
        <v>13</v>
      </c>
      <c r="N2" t="s">
        <v>14</v>
      </c>
      <c r="P2" t="s">
        <v>1</v>
      </c>
      <c r="Q2" t="s">
        <v>2</v>
      </c>
      <c r="R2" t="s">
        <v>3</v>
      </c>
      <c r="S2" t="s">
        <v>4</v>
      </c>
      <c r="T2" t="s">
        <v>5</v>
      </c>
      <c r="U2" t="s">
        <v>6</v>
      </c>
      <c r="V2" t="s">
        <v>7</v>
      </c>
      <c r="W2" t="s">
        <v>8</v>
      </c>
      <c r="X2" t="s">
        <v>9</v>
      </c>
      <c r="Y2" t="s">
        <v>10</v>
      </c>
      <c r="Z2" t="s">
        <v>11</v>
      </c>
      <c r="AA2" t="s">
        <v>12</v>
      </c>
      <c r="AB2" t="s">
        <v>13</v>
      </c>
      <c r="AC2" t="s">
        <v>14</v>
      </c>
    </row>
    <row r="3" spans="1:29" ht="15">
      <c r="A3">
        <v>10002</v>
      </c>
      <c r="B3">
        <v>2007</v>
      </c>
      <c r="C3" t="s">
        <v>15</v>
      </c>
      <c r="D3" t="s">
        <v>16</v>
      </c>
      <c r="E3">
        <v>514</v>
      </c>
      <c r="F3">
        <v>370</v>
      </c>
      <c r="G3">
        <v>77</v>
      </c>
      <c r="H3">
        <v>45</v>
      </c>
      <c r="I3">
        <v>18</v>
      </c>
      <c r="J3">
        <v>2</v>
      </c>
      <c r="K3">
        <v>1</v>
      </c>
      <c r="L3">
        <v>0</v>
      </c>
      <c r="M3">
        <v>1</v>
      </c>
      <c r="N3">
        <v>0</v>
      </c>
      <c r="P3">
        <v>10002</v>
      </c>
      <c r="Q3">
        <v>2007</v>
      </c>
      <c r="R3" t="s">
        <v>19</v>
      </c>
      <c r="S3" t="s">
        <v>18</v>
      </c>
      <c r="T3">
        <v>476</v>
      </c>
      <c r="U3">
        <v>303</v>
      </c>
      <c r="V3">
        <v>89</v>
      </c>
      <c r="W3">
        <v>53</v>
      </c>
      <c r="X3">
        <v>21</v>
      </c>
      <c r="Y3">
        <v>7</v>
      </c>
      <c r="Z3">
        <v>3</v>
      </c>
      <c r="AA3">
        <v>0</v>
      </c>
      <c r="AB3">
        <v>0</v>
      </c>
      <c r="AC3">
        <v>0</v>
      </c>
    </row>
    <row r="4" spans="1:29" ht="15">
      <c r="A4">
        <v>10003</v>
      </c>
      <c r="B4">
        <v>2007</v>
      </c>
      <c r="C4" t="s">
        <v>15</v>
      </c>
      <c r="D4" t="s">
        <v>16</v>
      </c>
      <c r="E4">
        <v>482</v>
      </c>
      <c r="F4">
        <v>236</v>
      </c>
      <c r="G4">
        <v>82</v>
      </c>
      <c r="H4">
        <v>75</v>
      </c>
      <c r="I4">
        <v>52</v>
      </c>
      <c r="J4">
        <v>20</v>
      </c>
      <c r="K4">
        <v>13</v>
      </c>
      <c r="L4">
        <v>2</v>
      </c>
      <c r="M4">
        <v>2</v>
      </c>
      <c r="N4">
        <v>0</v>
      </c>
      <c r="P4">
        <v>10003</v>
      </c>
      <c r="Q4">
        <v>2007</v>
      </c>
      <c r="R4" t="s">
        <v>19</v>
      </c>
      <c r="S4" t="s">
        <v>18</v>
      </c>
      <c r="T4">
        <v>539</v>
      </c>
      <c r="U4">
        <v>188</v>
      </c>
      <c r="V4">
        <v>135</v>
      </c>
      <c r="W4">
        <v>93</v>
      </c>
      <c r="X4">
        <v>74</v>
      </c>
      <c r="Y4">
        <v>29</v>
      </c>
      <c r="Z4">
        <v>19</v>
      </c>
      <c r="AA4">
        <v>1</v>
      </c>
      <c r="AB4">
        <v>0</v>
      </c>
      <c r="AC4">
        <v>0</v>
      </c>
    </row>
    <row r="5" spans="1:29" ht="15">
      <c r="A5">
        <v>10009</v>
      </c>
      <c r="B5">
        <v>2007</v>
      </c>
      <c r="C5" t="s">
        <v>15</v>
      </c>
      <c r="D5" t="s">
        <v>16</v>
      </c>
      <c r="E5">
        <v>162</v>
      </c>
      <c r="F5">
        <v>113</v>
      </c>
      <c r="G5">
        <v>30</v>
      </c>
      <c r="H5">
        <v>11</v>
      </c>
      <c r="I5">
        <v>6</v>
      </c>
      <c r="J5">
        <v>1</v>
      </c>
      <c r="K5">
        <v>1</v>
      </c>
      <c r="L5">
        <v>0</v>
      </c>
      <c r="M5">
        <v>0</v>
      </c>
      <c r="N5">
        <v>0</v>
      </c>
      <c r="P5">
        <v>10009</v>
      </c>
      <c r="Q5">
        <v>2007</v>
      </c>
      <c r="R5" t="s">
        <v>19</v>
      </c>
      <c r="S5" t="s">
        <v>18</v>
      </c>
      <c r="T5">
        <v>213</v>
      </c>
      <c r="U5">
        <v>117</v>
      </c>
      <c r="V5">
        <v>49</v>
      </c>
      <c r="W5">
        <v>30</v>
      </c>
      <c r="X5">
        <v>15</v>
      </c>
      <c r="Y5">
        <v>2</v>
      </c>
      <c r="Z5">
        <v>0</v>
      </c>
      <c r="AA5">
        <v>0</v>
      </c>
      <c r="AB5">
        <v>0</v>
      </c>
      <c r="AC5">
        <v>0</v>
      </c>
    </row>
    <row r="6" spans="1:29" ht="15">
      <c r="A6">
        <v>10038</v>
      </c>
      <c r="B6">
        <v>2007</v>
      </c>
      <c r="C6" t="s">
        <v>15</v>
      </c>
      <c r="D6" t="s">
        <v>16</v>
      </c>
      <c r="E6">
        <v>232</v>
      </c>
      <c r="F6">
        <v>141</v>
      </c>
      <c r="G6">
        <v>53</v>
      </c>
      <c r="H6">
        <v>23</v>
      </c>
      <c r="I6">
        <v>11</v>
      </c>
      <c r="J6">
        <v>2</v>
      </c>
      <c r="K6">
        <v>1</v>
      </c>
      <c r="L6">
        <v>0</v>
      </c>
      <c r="M6">
        <v>1</v>
      </c>
      <c r="N6">
        <v>0</v>
      </c>
      <c r="P6">
        <v>10038</v>
      </c>
      <c r="Q6">
        <v>2007</v>
      </c>
      <c r="R6" t="s">
        <v>19</v>
      </c>
      <c r="S6" t="s">
        <v>18</v>
      </c>
      <c r="T6">
        <v>215</v>
      </c>
      <c r="U6">
        <v>119</v>
      </c>
      <c r="V6">
        <v>38</v>
      </c>
      <c r="W6">
        <v>24</v>
      </c>
      <c r="X6">
        <v>22</v>
      </c>
      <c r="Y6">
        <v>10</v>
      </c>
      <c r="Z6">
        <v>2</v>
      </c>
      <c r="AA6">
        <v>0</v>
      </c>
      <c r="AB6">
        <v>0</v>
      </c>
      <c r="AC6">
        <v>0</v>
      </c>
    </row>
    <row r="7" spans="1:29" ht="15">
      <c r="A7" t="s">
        <v>17</v>
      </c>
      <c r="B7">
        <v>2007</v>
      </c>
      <c r="C7" t="s">
        <v>15</v>
      </c>
      <c r="D7" t="s">
        <v>16</v>
      </c>
      <c r="E7" s="4">
        <f>SUM(E3:E6)</f>
        <v>1390</v>
      </c>
      <c r="F7" s="4">
        <f aca="true" t="shared" si="0" ref="F7:N7">SUM(F3:F6)</f>
        <v>860</v>
      </c>
      <c r="G7" s="4">
        <f t="shared" si="0"/>
        <v>242</v>
      </c>
      <c r="H7" s="4">
        <f t="shared" si="0"/>
        <v>154</v>
      </c>
      <c r="I7" s="4">
        <f t="shared" si="0"/>
        <v>87</v>
      </c>
      <c r="J7" s="4">
        <f t="shared" si="0"/>
        <v>25</v>
      </c>
      <c r="K7" s="4">
        <f t="shared" si="0"/>
        <v>16</v>
      </c>
      <c r="L7" s="4">
        <f t="shared" si="0"/>
        <v>2</v>
      </c>
      <c r="M7" s="4">
        <f t="shared" si="0"/>
        <v>4</v>
      </c>
      <c r="N7" s="4">
        <f t="shared" si="0"/>
        <v>0</v>
      </c>
      <c r="P7" t="s">
        <v>17</v>
      </c>
      <c r="Q7">
        <v>2007</v>
      </c>
      <c r="R7" t="s">
        <v>19</v>
      </c>
      <c r="S7" t="s">
        <v>18</v>
      </c>
      <c r="T7" s="6">
        <f>SUM(T3:T6)</f>
        <v>1443</v>
      </c>
      <c r="U7" s="6">
        <f aca="true" t="shared" si="1" ref="U7:AC7">SUM(U3:U6)</f>
        <v>727</v>
      </c>
      <c r="V7" s="6">
        <f t="shared" si="1"/>
        <v>311</v>
      </c>
      <c r="W7" s="6">
        <f t="shared" si="1"/>
        <v>200</v>
      </c>
      <c r="X7" s="6">
        <f t="shared" si="1"/>
        <v>132</v>
      </c>
      <c r="Y7" s="6">
        <f t="shared" si="1"/>
        <v>48</v>
      </c>
      <c r="Z7" s="6">
        <f t="shared" si="1"/>
        <v>24</v>
      </c>
      <c r="AA7" s="6">
        <f t="shared" si="1"/>
        <v>1</v>
      </c>
      <c r="AB7" s="6">
        <f t="shared" si="1"/>
        <v>0</v>
      </c>
      <c r="AC7" s="6">
        <f t="shared" si="1"/>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dc:creator>
  <cp:keywords/>
  <dc:description/>
  <cp:lastModifiedBy>paulo</cp:lastModifiedBy>
  <dcterms:created xsi:type="dcterms:W3CDTF">2010-04-09T20:59:24Z</dcterms:created>
  <dcterms:modified xsi:type="dcterms:W3CDTF">2010-05-17T16:36:19Z</dcterms:modified>
  <cp:category/>
  <cp:version/>
  <cp:contentType/>
  <cp:contentStatus/>
</cp:coreProperties>
</file>