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8400" windowHeight="16770"/>
  </bookViews>
  <sheets>
    <sheet name="Sheet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K7" i="1" l="1"/>
  <c r="J7" i="1"/>
  <c r="G7" i="1"/>
  <c r="F7" i="1"/>
  <c r="C7" i="1"/>
  <c r="B7" i="1"/>
  <c r="K3" i="1"/>
  <c r="J3" i="1"/>
  <c r="G3" i="1"/>
  <c r="F3" i="1"/>
  <c r="C3" i="1"/>
  <c r="B3" i="1"/>
  <c r="I7" i="1" l="1"/>
  <c r="M7" i="1"/>
  <c r="E7" i="1"/>
  <c r="H7" i="1"/>
  <c r="L7" i="1"/>
  <c r="D7" i="1"/>
  <c r="A9" i="1"/>
  <c r="J5" i="1" l="1"/>
  <c r="K5" i="1"/>
  <c r="F5" i="1"/>
  <c r="G5" i="1"/>
  <c r="I5" i="1" s="1"/>
  <c r="C5" i="1"/>
  <c r="D3" i="1" l="1"/>
  <c r="L5" i="1"/>
  <c r="E3" i="1"/>
  <c r="M5" i="1"/>
  <c r="L3" i="1"/>
  <c r="M3" i="1"/>
  <c r="H5" i="1"/>
  <c r="H3" i="1"/>
  <c r="I3" i="1"/>
  <c r="D5" i="1"/>
  <c r="E5" i="1"/>
</calcChain>
</file>

<file path=xl/sharedStrings.xml><?xml version="1.0" encoding="utf-8"?>
<sst xmlns="http://schemas.openxmlformats.org/spreadsheetml/2006/main" count="14" uniqueCount="9">
  <si>
    <t>7 Day</t>
  </si>
  <si>
    <t>28 Day</t>
  </si>
  <si>
    <t>YTD</t>
  </si>
  <si>
    <t>PCT</t>
  </si>
  <si>
    <t>CHANGE</t>
  </si>
  <si>
    <t>% +/-</t>
  </si>
  <si>
    <t>Citywide</t>
  </si>
  <si>
    <t xml:space="preserve"> </t>
  </si>
  <si>
    <t>PAPD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</si>
</sst>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P/Chief%20of%20Transportation/Common/TrafficStat%20CW%20Sheets/Data/Fatal%20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ffic-fatalities-pb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MS"/>
      <sheetName val="PBMN"/>
      <sheetName val="PBBX"/>
      <sheetName val="PBBS"/>
      <sheetName val="PBBN"/>
      <sheetName val="PBQS"/>
      <sheetName val="PBQN"/>
      <sheetName val="PBSI"/>
      <sheetName val="PAP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0</v>
          </cell>
          <cell r="C3">
            <v>0</v>
          </cell>
          <cell r="F3">
            <v>0</v>
          </cell>
          <cell r="G3">
            <v>0</v>
          </cell>
          <cell r="J3">
            <v>0</v>
          </cell>
          <cell r="K3">
            <v>0</v>
          </cell>
        </row>
        <row r="7">
          <cell r="B7">
            <v>4</v>
          </cell>
          <cell r="C7">
            <v>5</v>
          </cell>
          <cell r="F7">
            <v>23</v>
          </cell>
          <cell r="G7">
            <v>17</v>
          </cell>
          <cell r="J7">
            <v>58</v>
          </cell>
          <cell r="K7">
            <v>49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8">
          <cell r="A18" t="str">
            <v>through 03/24/2024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G16" sqref="G16"/>
    </sheetView>
  </sheetViews>
  <sheetFormatPr defaultRowHeight="15" x14ac:dyDescent="0.25"/>
  <cols>
    <col min="1" max="1" width="8.5703125" customWidth="1"/>
    <col min="2" max="2" width="8.42578125" customWidth="1"/>
    <col min="3" max="3" width="8.5703125" customWidth="1"/>
    <col min="4" max="4" width="8.42578125" customWidth="1"/>
    <col min="5" max="5" width="7.85546875" customWidth="1"/>
    <col min="6" max="7" width="8.42578125" customWidth="1"/>
    <col min="8" max="9" width="8" customWidth="1"/>
    <col min="10" max="11" width="8.42578125" customWidth="1"/>
    <col min="12" max="13" width="8" customWidth="1"/>
    <col min="257" max="257" width="8.5703125" customWidth="1"/>
    <col min="258" max="258" width="8.42578125" customWidth="1"/>
    <col min="259" max="259" width="8.5703125" customWidth="1"/>
    <col min="260" max="260" width="8.42578125" customWidth="1"/>
    <col min="261" max="261" width="7.85546875" customWidth="1"/>
    <col min="262" max="263" width="8.42578125" customWidth="1"/>
    <col min="264" max="265" width="8" customWidth="1"/>
    <col min="266" max="267" width="8.42578125" customWidth="1"/>
    <col min="268" max="269" width="8" customWidth="1"/>
    <col min="513" max="513" width="8.5703125" customWidth="1"/>
    <col min="514" max="514" width="8.42578125" customWidth="1"/>
    <col min="515" max="515" width="8.5703125" customWidth="1"/>
    <col min="516" max="516" width="8.42578125" customWidth="1"/>
    <col min="517" max="517" width="7.85546875" customWidth="1"/>
    <col min="518" max="519" width="8.42578125" customWidth="1"/>
    <col min="520" max="521" width="8" customWidth="1"/>
    <col min="522" max="523" width="8.42578125" customWidth="1"/>
    <col min="524" max="525" width="8" customWidth="1"/>
    <col min="769" max="769" width="8.5703125" customWidth="1"/>
    <col min="770" max="770" width="8.42578125" customWidth="1"/>
    <col min="771" max="771" width="8.5703125" customWidth="1"/>
    <col min="772" max="772" width="8.42578125" customWidth="1"/>
    <col min="773" max="773" width="7.85546875" customWidth="1"/>
    <col min="774" max="775" width="8.42578125" customWidth="1"/>
    <col min="776" max="777" width="8" customWidth="1"/>
    <col min="778" max="779" width="8.42578125" customWidth="1"/>
    <col min="780" max="781" width="8" customWidth="1"/>
    <col min="1025" max="1025" width="8.5703125" customWidth="1"/>
    <col min="1026" max="1026" width="8.42578125" customWidth="1"/>
    <col min="1027" max="1027" width="8.5703125" customWidth="1"/>
    <col min="1028" max="1028" width="8.42578125" customWidth="1"/>
    <col min="1029" max="1029" width="7.85546875" customWidth="1"/>
    <col min="1030" max="1031" width="8.42578125" customWidth="1"/>
    <col min="1032" max="1033" width="8" customWidth="1"/>
    <col min="1034" max="1035" width="8.42578125" customWidth="1"/>
    <col min="1036" max="1037" width="8" customWidth="1"/>
    <col min="1281" max="1281" width="8.5703125" customWidth="1"/>
    <col min="1282" max="1282" width="8.42578125" customWidth="1"/>
    <col min="1283" max="1283" width="8.5703125" customWidth="1"/>
    <col min="1284" max="1284" width="8.42578125" customWidth="1"/>
    <col min="1285" max="1285" width="7.85546875" customWidth="1"/>
    <col min="1286" max="1287" width="8.42578125" customWidth="1"/>
    <col min="1288" max="1289" width="8" customWidth="1"/>
    <col min="1290" max="1291" width="8.42578125" customWidth="1"/>
    <col min="1292" max="1293" width="8" customWidth="1"/>
    <col min="1537" max="1537" width="8.5703125" customWidth="1"/>
    <col min="1538" max="1538" width="8.42578125" customWidth="1"/>
    <col min="1539" max="1539" width="8.5703125" customWidth="1"/>
    <col min="1540" max="1540" width="8.42578125" customWidth="1"/>
    <col min="1541" max="1541" width="7.85546875" customWidth="1"/>
    <col min="1542" max="1543" width="8.42578125" customWidth="1"/>
    <col min="1544" max="1545" width="8" customWidth="1"/>
    <col min="1546" max="1547" width="8.42578125" customWidth="1"/>
    <col min="1548" max="1549" width="8" customWidth="1"/>
    <col min="1793" max="1793" width="8.5703125" customWidth="1"/>
    <col min="1794" max="1794" width="8.42578125" customWidth="1"/>
    <col min="1795" max="1795" width="8.5703125" customWidth="1"/>
    <col min="1796" max="1796" width="8.42578125" customWidth="1"/>
    <col min="1797" max="1797" width="7.85546875" customWidth="1"/>
    <col min="1798" max="1799" width="8.42578125" customWidth="1"/>
    <col min="1800" max="1801" width="8" customWidth="1"/>
    <col min="1802" max="1803" width="8.42578125" customWidth="1"/>
    <col min="1804" max="1805" width="8" customWidth="1"/>
    <col min="2049" max="2049" width="8.5703125" customWidth="1"/>
    <col min="2050" max="2050" width="8.42578125" customWidth="1"/>
    <col min="2051" max="2051" width="8.5703125" customWidth="1"/>
    <col min="2052" max="2052" width="8.42578125" customWidth="1"/>
    <col min="2053" max="2053" width="7.85546875" customWidth="1"/>
    <col min="2054" max="2055" width="8.42578125" customWidth="1"/>
    <col min="2056" max="2057" width="8" customWidth="1"/>
    <col min="2058" max="2059" width="8.42578125" customWidth="1"/>
    <col min="2060" max="2061" width="8" customWidth="1"/>
    <col min="2305" max="2305" width="8.5703125" customWidth="1"/>
    <col min="2306" max="2306" width="8.42578125" customWidth="1"/>
    <col min="2307" max="2307" width="8.5703125" customWidth="1"/>
    <col min="2308" max="2308" width="8.42578125" customWidth="1"/>
    <col min="2309" max="2309" width="7.85546875" customWidth="1"/>
    <col min="2310" max="2311" width="8.42578125" customWidth="1"/>
    <col min="2312" max="2313" width="8" customWidth="1"/>
    <col min="2314" max="2315" width="8.42578125" customWidth="1"/>
    <col min="2316" max="2317" width="8" customWidth="1"/>
    <col min="2561" max="2561" width="8.5703125" customWidth="1"/>
    <col min="2562" max="2562" width="8.42578125" customWidth="1"/>
    <col min="2563" max="2563" width="8.5703125" customWidth="1"/>
    <col min="2564" max="2564" width="8.42578125" customWidth="1"/>
    <col min="2565" max="2565" width="7.85546875" customWidth="1"/>
    <col min="2566" max="2567" width="8.42578125" customWidth="1"/>
    <col min="2568" max="2569" width="8" customWidth="1"/>
    <col min="2570" max="2571" width="8.42578125" customWidth="1"/>
    <col min="2572" max="2573" width="8" customWidth="1"/>
    <col min="2817" max="2817" width="8.5703125" customWidth="1"/>
    <col min="2818" max="2818" width="8.42578125" customWidth="1"/>
    <col min="2819" max="2819" width="8.5703125" customWidth="1"/>
    <col min="2820" max="2820" width="8.42578125" customWidth="1"/>
    <col min="2821" max="2821" width="7.85546875" customWidth="1"/>
    <col min="2822" max="2823" width="8.42578125" customWidth="1"/>
    <col min="2824" max="2825" width="8" customWidth="1"/>
    <col min="2826" max="2827" width="8.42578125" customWidth="1"/>
    <col min="2828" max="2829" width="8" customWidth="1"/>
    <col min="3073" max="3073" width="8.5703125" customWidth="1"/>
    <col min="3074" max="3074" width="8.42578125" customWidth="1"/>
    <col min="3075" max="3075" width="8.5703125" customWidth="1"/>
    <col min="3076" max="3076" width="8.42578125" customWidth="1"/>
    <col min="3077" max="3077" width="7.85546875" customWidth="1"/>
    <col min="3078" max="3079" width="8.42578125" customWidth="1"/>
    <col min="3080" max="3081" width="8" customWidth="1"/>
    <col min="3082" max="3083" width="8.42578125" customWidth="1"/>
    <col min="3084" max="3085" width="8" customWidth="1"/>
    <col min="3329" max="3329" width="8.5703125" customWidth="1"/>
    <col min="3330" max="3330" width="8.42578125" customWidth="1"/>
    <col min="3331" max="3331" width="8.5703125" customWidth="1"/>
    <col min="3332" max="3332" width="8.42578125" customWidth="1"/>
    <col min="3333" max="3333" width="7.85546875" customWidth="1"/>
    <col min="3334" max="3335" width="8.42578125" customWidth="1"/>
    <col min="3336" max="3337" width="8" customWidth="1"/>
    <col min="3338" max="3339" width="8.42578125" customWidth="1"/>
    <col min="3340" max="3341" width="8" customWidth="1"/>
    <col min="3585" max="3585" width="8.5703125" customWidth="1"/>
    <col min="3586" max="3586" width="8.42578125" customWidth="1"/>
    <col min="3587" max="3587" width="8.5703125" customWidth="1"/>
    <col min="3588" max="3588" width="8.42578125" customWidth="1"/>
    <col min="3589" max="3589" width="7.85546875" customWidth="1"/>
    <col min="3590" max="3591" width="8.42578125" customWidth="1"/>
    <col min="3592" max="3593" width="8" customWidth="1"/>
    <col min="3594" max="3595" width="8.42578125" customWidth="1"/>
    <col min="3596" max="3597" width="8" customWidth="1"/>
    <col min="3841" max="3841" width="8.5703125" customWidth="1"/>
    <col min="3842" max="3842" width="8.42578125" customWidth="1"/>
    <col min="3843" max="3843" width="8.5703125" customWidth="1"/>
    <col min="3844" max="3844" width="8.42578125" customWidth="1"/>
    <col min="3845" max="3845" width="7.85546875" customWidth="1"/>
    <col min="3846" max="3847" width="8.42578125" customWidth="1"/>
    <col min="3848" max="3849" width="8" customWidth="1"/>
    <col min="3850" max="3851" width="8.42578125" customWidth="1"/>
    <col min="3852" max="3853" width="8" customWidth="1"/>
    <col min="4097" max="4097" width="8.5703125" customWidth="1"/>
    <col min="4098" max="4098" width="8.42578125" customWidth="1"/>
    <col min="4099" max="4099" width="8.5703125" customWidth="1"/>
    <col min="4100" max="4100" width="8.42578125" customWidth="1"/>
    <col min="4101" max="4101" width="7.85546875" customWidth="1"/>
    <col min="4102" max="4103" width="8.42578125" customWidth="1"/>
    <col min="4104" max="4105" width="8" customWidth="1"/>
    <col min="4106" max="4107" width="8.42578125" customWidth="1"/>
    <col min="4108" max="4109" width="8" customWidth="1"/>
    <col min="4353" max="4353" width="8.5703125" customWidth="1"/>
    <col min="4354" max="4354" width="8.42578125" customWidth="1"/>
    <col min="4355" max="4355" width="8.5703125" customWidth="1"/>
    <col min="4356" max="4356" width="8.42578125" customWidth="1"/>
    <col min="4357" max="4357" width="7.85546875" customWidth="1"/>
    <col min="4358" max="4359" width="8.42578125" customWidth="1"/>
    <col min="4360" max="4361" width="8" customWidth="1"/>
    <col min="4362" max="4363" width="8.42578125" customWidth="1"/>
    <col min="4364" max="4365" width="8" customWidth="1"/>
    <col min="4609" max="4609" width="8.5703125" customWidth="1"/>
    <col min="4610" max="4610" width="8.42578125" customWidth="1"/>
    <col min="4611" max="4611" width="8.5703125" customWidth="1"/>
    <col min="4612" max="4612" width="8.42578125" customWidth="1"/>
    <col min="4613" max="4613" width="7.85546875" customWidth="1"/>
    <col min="4614" max="4615" width="8.42578125" customWidth="1"/>
    <col min="4616" max="4617" width="8" customWidth="1"/>
    <col min="4618" max="4619" width="8.42578125" customWidth="1"/>
    <col min="4620" max="4621" width="8" customWidth="1"/>
    <col min="4865" max="4865" width="8.5703125" customWidth="1"/>
    <col min="4866" max="4866" width="8.42578125" customWidth="1"/>
    <col min="4867" max="4867" width="8.5703125" customWidth="1"/>
    <col min="4868" max="4868" width="8.42578125" customWidth="1"/>
    <col min="4869" max="4869" width="7.85546875" customWidth="1"/>
    <col min="4870" max="4871" width="8.42578125" customWidth="1"/>
    <col min="4872" max="4873" width="8" customWidth="1"/>
    <col min="4874" max="4875" width="8.42578125" customWidth="1"/>
    <col min="4876" max="4877" width="8" customWidth="1"/>
    <col min="5121" max="5121" width="8.5703125" customWidth="1"/>
    <col min="5122" max="5122" width="8.42578125" customWidth="1"/>
    <col min="5123" max="5123" width="8.5703125" customWidth="1"/>
    <col min="5124" max="5124" width="8.42578125" customWidth="1"/>
    <col min="5125" max="5125" width="7.85546875" customWidth="1"/>
    <col min="5126" max="5127" width="8.42578125" customWidth="1"/>
    <col min="5128" max="5129" width="8" customWidth="1"/>
    <col min="5130" max="5131" width="8.42578125" customWidth="1"/>
    <col min="5132" max="5133" width="8" customWidth="1"/>
    <col min="5377" max="5377" width="8.5703125" customWidth="1"/>
    <col min="5378" max="5378" width="8.42578125" customWidth="1"/>
    <col min="5379" max="5379" width="8.5703125" customWidth="1"/>
    <col min="5380" max="5380" width="8.42578125" customWidth="1"/>
    <col min="5381" max="5381" width="7.85546875" customWidth="1"/>
    <col min="5382" max="5383" width="8.42578125" customWidth="1"/>
    <col min="5384" max="5385" width="8" customWidth="1"/>
    <col min="5386" max="5387" width="8.42578125" customWidth="1"/>
    <col min="5388" max="5389" width="8" customWidth="1"/>
    <col min="5633" max="5633" width="8.5703125" customWidth="1"/>
    <col min="5634" max="5634" width="8.42578125" customWidth="1"/>
    <col min="5635" max="5635" width="8.5703125" customWidth="1"/>
    <col min="5636" max="5636" width="8.42578125" customWidth="1"/>
    <col min="5637" max="5637" width="7.85546875" customWidth="1"/>
    <col min="5638" max="5639" width="8.42578125" customWidth="1"/>
    <col min="5640" max="5641" width="8" customWidth="1"/>
    <col min="5642" max="5643" width="8.42578125" customWidth="1"/>
    <col min="5644" max="5645" width="8" customWidth="1"/>
    <col min="5889" max="5889" width="8.5703125" customWidth="1"/>
    <col min="5890" max="5890" width="8.42578125" customWidth="1"/>
    <col min="5891" max="5891" width="8.5703125" customWidth="1"/>
    <col min="5892" max="5892" width="8.42578125" customWidth="1"/>
    <col min="5893" max="5893" width="7.85546875" customWidth="1"/>
    <col min="5894" max="5895" width="8.42578125" customWidth="1"/>
    <col min="5896" max="5897" width="8" customWidth="1"/>
    <col min="5898" max="5899" width="8.42578125" customWidth="1"/>
    <col min="5900" max="5901" width="8" customWidth="1"/>
    <col min="6145" max="6145" width="8.5703125" customWidth="1"/>
    <col min="6146" max="6146" width="8.42578125" customWidth="1"/>
    <col min="6147" max="6147" width="8.5703125" customWidth="1"/>
    <col min="6148" max="6148" width="8.42578125" customWidth="1"/>
    <col min="6149" max="6149" width="7.85546875" customWidth="1"/>
    <col min="6150" max="6151" width="8.42578125" customWidth="1"/>
    <col min="6152" max="6153" width="8" customWidth="1"/>
    <col min="6154" max="6155" width="8.42578125" customWidth="1"/>
    <col min="6156" max="6157" width="8" customWidth="1"/>
    <col min="6401" max="6401" width="8.5703125" customWidth="1"/>
    <col min="6402" max="6402" width="8.42578125" customWidth="1"/>
    <col min="6403" max="6403" width="8.5703125" customWidth="1"/>
    <col min="6404" max="6404" width="8.42578125" customWidth="1"/>
    <col min="6405" max="6405" width="7.85546875" customWidth="1"/>
    <col min="6406" max="6407" width="8.42578125" customWidth="1"/>
    <col min="6408" max="6409" width="8" customWidth="1"/>
    <col min="6410" max="6411" width="8.42578125" customWidth="1"/>
    <col min="6412" max="6413" width="8" customWidth="1"/>
    <col min="6657" max="6657" width="8.5703125" customWidth="1"/>
    <col min="6658" max="6658" width="8.42578125" customWidth="1"/>
    <col min="6659" max="6659" width="8.5703125" customWidth="1"/>
    <col min="6660" max="6660" width="8.42578125" customWidth="1"/>
    <col min="6661" max="6661" width="7.85546875" customWidth="1"/>
    <col min="6662" max="6663" width="8.42578125" customWidth="1"/>
    <col min="6664" max="6665" width="8" customWidth="1"/>
    <col min="6666" max="6667" width="8.42578125" customWidth="1"/>
    <col min="6668" max="6669" width="8" customWidth="1"/>
    <col min="6913" max="6913" width="8.5703125" customWidth="1"/>
    <col min="6914" max="6914" width="8.42578125" customWidth="1"/>
    <col min="6915" max="6915" width="8.5703125" customWidth="1"/>
    <col min="6916" max="6916" width="8.42578125" customWidth="1"/>
    <col min="6917" max="6917" width="7.85546875" customWidth="1"/>
    <col min="6918" max="6919" width="8.42578125" customWidth="1"/>
    <col min="6920" max="6921" width="8" customWidth="1"/>
    <col min="6922" max="6923" width="8.42578125" customWidth="1"/>
    <col min="6924" max="6925" width="8" customWidth="1"/>
    <col min="7169" max="7169" width="8.5703125" customWidth="1"/>
    <col min="7170" max="7170" width="8.42578125" customWidth="1"/>
    <col min="7171" max="7171" width="8.5703125" customWidth="1"/>
    <col min="7172" max="7172" width="8.42578125" customWidth="1"/>
    <col min="7173" max="7173" width="7.85546875" customWidth="1"/>
    <col min="7174" max="7175" width="8.42578125" customWidth="1"/>
    <col min="7176" max="7177" width="8" customWidth="1"/>
    <col min="7178" max="7179" width="8.42578125" customWidth="1"/>
    <col min="7180" max="7181" width="8" customWidth="1"/>
    <col min="7425" max="7425" width="8.5703125" customWidth="1"/>
    <col min="7426" max="7426" width="8.42578125" customWidth="1"/>
    <col min="7427" max="7427" width="8.5703125" customWidth="1"/>
    <col min="7428" max="7428" width="8.42578125" customWidth="1"/>
    <col min="7429" max="7429" width="7.85546875" customWidth="1"/>
    <col min="7430" max="7431" width="8.42578125" customWidth="1"/>
    <col min="7432" max="7433" width="8" customWidth="1"/>
    <col min="7434" max="7435" width="8.42578125" customWidth="1"/>
    <col min="7436" max="7437" width="8" customWidth="1"/>
    <col min="7681" max="7681" width="8.5703125" customWidth="1"/>
    <col min="7682" max="7682" width="8.42578125" customWidth="1"/>
    <col min="7683" max="7683" width="8.5703125" customWidth="1"/>
    <col min="7684" max="7684" width="8.42578125" customWidth="1"/>
    <col min="7685" max="7685" width="7.85546875" customWidth="1"/>
    <col min="7686" max="7687" width="8.42578125" customWidth="1"/>
    <col min="7688" max="7689" width="8" customWidth="1"/>
    <col min="7690" max="7691" width="8.42578125" customWidth="1"/>
    <col min="7692" max="7693" width="8" customWidth="1"/>
    <col min="7937" max="7937" width="8.5703125" customWidth="1"/>
    <col min="7938" max="7938" width="8.42578125" customWidth="1"/>
    <col min="7939" max="7939" width="8.5703125" customWidth="1"/>
    <col min="7940" max="7940" width="8.42578125" customWidth="1"/>
    <col min="7941" max="7941" width="7.85546875" customWidth="1"/>
    <col min="7942" max="7943" width="8.42578125" customWidth="1"/>
    <col min="7944" max="7945" width="8" customWidth="1"/>
    <col min="7946" max="7947" width="8.42578125" customWidth="1"/>
    <col min="7948" max="7949" width="8" customWidth="1"/>
    <col min="8193" max="8193" width="8.5703125" customWidth="1"/>
    <col min="8194" max="8194" width="8.42578125" customWidth="1"/>
    <col min="8195" max="8195" width="8.5703125" customWidth="1"/>
    <col min="8196" max="8196" width="8.42578125" customWidth="1"/>
    <col min="8197" max="8197" width="7.85546875" customWidth="1"/>
    <col min="8198" max="8199" width="8.42578125" customWidth="1"/>
    <col min="8200" max="8201" width="8" customWidth="1"/>
    <col min="8202" max="8203" width="8.42578125" customWidth="1"/>
    <col min="8204" max="8205" width="8" customWidth="1"/>
    <col min="8449" max="8449" width="8.5703125" customWidth="1"/>
    <col min="8450" max="8450" width="8.42578125" customWidth="1"/>
    <col min="8451" max="8451" width="8.5703125" customWidth="1"/>
    <col min="8452" max="8452" width="8.42578125" customWidth="1"/>
    <col min="8453" max="8453" width="7.85546875" customWidth="1"/>
    <col min="8454" max="8455" width="8.42578125" customWidth="1"/>
    <col min="8456" max="8457" width="8" customWidth="1"/>
    <col min="8458" max="8459" width="8.42578125" customWidth="1"/>
    <col min="8460" max="8461" width="8" customWidth="1"/>
    <col min="8705" max="8705" width="8.5703125" customWidth="1"/>
    <col min="8706" max="8706" width="8.42578125" customWidth="1"/>
    <col min="8707" max="8707" width="8.5703125" customWidth="1"/>
    <col min="8708" max="8708" width="8.42578125" customWidth="1"/>
    <col min="8709" max="8709" width="7.85546875" customWidth="1"/>
    <col min="8710" max="8711" width="8.42578125" customWidth="1"/>
    <col min="8712" max="8713" width="8" customWidth="1"/>
    <col min="8714" max="8715" width="8.42578125" customWidth="1"/>
    <col min="8716" max="8717" width="8" customWidth="1"/>
    <col min="8961" max="8961" width="8.5703125" customWidth="1"/>
    <col min="8962" max="8962" width="8.42578125" customWidth="1"/>
    <col min="8963" max="8963" width="8.5703125" customWidth="1"/>
    <col min="8964" max="8964" width="8.42578125" customWidth="1"/>
    <col min="8965" max="8965" width="7.85546875" customWidth="1"/>
    <col min="8966" max="8967" width="8.42578125" customWidth="1"/>
    <col min="8968" max="8969" width="8" customWidth="1"/>
    <col min="8970" max="8971" width="8.42578125" customWidth="1"/>
    <col min="8972" max="8973" width="8" customWidth="1"/>
    <col min="9217" max="9217" width="8.5703125" customWidth="1"/>
    <col min="9218" max="9218" width="8.42578125" customWidth="1"/>
    <col min="9219" max="9219" width="8.5703125" customWidth="1"/>
    <col min="9220" max="9220" width="8.42578125" customWidth="1"/>
    <col min="9221" max="9221" width="7.85546875" customWidth="1"/>
    <col min="9222" max="9223" width="8.42578125" customWidth="1"/>
    <col min="9224" max="9225" width="8" customWidth="1"/>
    <col min="9226" max="9227" width="8.42578125" customWidth="1"/>
    <col min="9228" max="9229" width="8" customWidth="1"/>
    <col min="9473" max="9473" width="8.5703125" customWidth="1"/>
    <col min="9474" max="9474" width="8.42578125" customWidth="1"/>
    <col min="9475" max="9475" width="8.5703125" customWidth="1"/>
    <col min="9476" max="9476" width="8.42578125" customWidth="1"/>
    <col min="9477" max="9477" width="7.85546875" customWidth="1"/>
    <col min="9478" max="9479" width="8.42578125" customWidth="1"/>
    <col min="9480" max="9481" width="8" customWidth="1"/>
    <col min="9482" max="9483" width="8.42578125" customWidth="1"/>
    <col min="9484" max="9485" width="8" customWidth="1"/>
    <col min="9729" max="9729" width="8.5703125" customWidth="1"/>
    <col min="9730" max="9730" width="8.42578125" customWidth="1"/>
    <col min="9731" max="9731" width="8.5703125" customWidth="1"/>
    <col min="9732" max="9732" width="8.42578125" customWidth="1"/>
    <col min="9733" max="9733" width="7.85546875" customWidth="1"/>
    <col min="9734" max="9735" width="8.42578125" customWidth="1"/>
    <col min="9736" max="9737" width="8" customWidth="1"/>
    <col min="9738" max="9739" width="8.42578125" customWidth="1"/>
    <col min="9740" max="9741" width="8" customWidth="1"/>
    <col min="9985" max="9985" width="8.5703125" customWidth="1"/>
    <col min="9986" max="9986" width="8.42578125" customWidth="1"/>
    <col min="9987" max="9987" width="8.5703125" customWidth="1"/>
    <col min="9988" max="9988" width="8.42578125" customWidth="1"/>
    <col min="9989" max="9989" width="7.85546875" customWidth="1"/>
    <col min="9990" max="9991" width="8.42578125" customWidth="1"/>
    <col min="9992" max="9993" width="8" customWidth="1"/>
    <col min="9994" max="9995" width="8.42578125" customWidth="1"/>
    <col min="9996" max="9997" width="8" customWidth="1"/>
    <col min="10241" max="10241" width="8.5703125" customWidth="1"/>
    <col min="10242" max="10242" width="8.42578125" customWidth="1"/>
    <col min="10243" max="10243" width="8.5703125" customWidth="1"/>
    <col min="10244" max="10244" width="8.42578125" customWidth="1"/>
    <col min="10245" max="10245" width="7.85546875" customWidth="1"/>
    <col min="10246" max="10247" width="8.42578125" customWidth="1"/>
    <col min="10248" max="10249" width="8" customWidth="1"/>
    <col min="10250" max="10251" width="8.42578125" customWidth="1"/>
    <col min="10252" max="10253" width="8" customWidth="1"/>
    <col min="10497" max="10497" width="8.5703125" customWidth="1"/>
    <col min="10498" max="10498" width="8.42578125" customWidth="1"/>
    <col min="10499" max="10499" width="8.5703125" customWidth="1"/>
    <col min="10500" max="10500" width="8.42578125" customWidth="1"/>
    <col min="10501" max="10501" width="7.85546875" customWidth="1"/>
    <col min="10502" max="10503" width="8.42578125" customWidth="1"/>
    <col min="10504" max="10505" width="8" customWidth="1"/>
    <col min="10506" max="10507" width="8.42578125" customWidth="1"/>
    <col min="10508" max="10509" width="8" customWidth="1"/>
    <col min="10753" max="10753" width="8.5703125" customWidth="1"/>
    <col min="10754" max="10754" width="8.42578125" customWidth="1"/>
    <col min="10755" max="10755" width="8.5703125" customWidth="1"/>
    <col min="10756" max="10756" width="8.42578125" customWidth="1"/>
    <col min="10757" max="10757" width="7.85546875" customWidth="1"/>
    <col min="10758" max="10759" width="8.42578125" customWidth="1"/>
    <col min="10760" max="10761" width="8" customWidth="1"/>
    <col min="10762" max="10763" width="8.42578125" customWidth="1"/>
    <col min="10764" max="10765" width="8" customWidth="1"/>
    <col min="11009" max="11009" width="8.5703125" customWidth="1"/>
    <col min="11010" max="11010" width="8.42578125" customWidth="1"/>
    <col min="11011" max="11011" width="8.5703125" customWidth="1"/>
    <col min="11012" max="11012" width="8.42578125" customWidth="1"/>
    <col min="11013" max="11013" width="7.85546875" customWidth="1"/>
    <col min="11014" max="11015" width="8.42578125" customWidth="1"/>
    <col min="11016" max="11017" width="8" customWidth="1"/>
    <col min="11018" max="11019" width="8.42578125" customWidth="1"/>
    <col min="11020" max="11021" width="8" customWidth="1"/>
    <col min="11265" max="11265" width="8.5703125" customWidth="1"/>
    <col min="11266" max="11266" width="8.42578125" customWidth="1"/>
    <col min="11267" max="11267" width="8.5703125" customWidth="1"/>
    <col min="11268" max="11268" width="8.42578125" customWidth="1"/>
    <col min="11269" max="11269" width="7.85546875" customWidth="1"/>
    <col min="11270" max="11271" width="8.42578125" customWidth="1"/>
    <col min="11272" max="11273" width="8" customWidth="1"/>
    <col min="11274" max="11275" width="8.42578125" customWidth="1"/>
    <col min="11276" max="11277" width="8" customWidth="1"/>
    <col min="11521" max="11521" width="8.5703125" customWidth="1"/>
    <col min="11522" max="11522" width="8.42578125" customWidth="1"/>
    <col min="11523" max="11523" width="8.5703125" customWidth="1"/>
    <col min="11524" max="11524" width="8.42578125" customWidth="1"/>
    <col min="11525" max="11525" width="7.85546875" customWidth="1"/>
    <col min="11526" max="11527" width="8.42578125" customWidth="1"/>
    <col min="11528" max="11529" width="8" customWidth="1"/>
    <col min="11530" max="11531" width="8.42578125" customWidth="1"/>
    <col min="11532" max="11533" width="8" customWidth="1"/>
    <col min="11777" max="11777" width="8.5703125" customWidth="1"/>
    <col min="11778" max="11778" width="8.42578125" customWidth="1"/>
    <col min="11779" max="11779" width="8.5703125" customWidth="1"/>
    <col min="11780" max="11780" width="8.42578125" customWidth="1"/>
    <col min="11781" max="11781" width="7.85546875" customWidth="1"/>
    <col min="11782" max="11783" width="8.42578125" customWidth="1"/>
    <col min="11784" max="11785" width="8" customWidth="1"/>
    <col min="11786" max="11787" width="8.42578125" customWidth="1"/>
    <col min="11788" max="11789" width="8" customWidth="1"/>
    <col min="12033" max="12033" width="8.5703125" customWidth="1"/>
    <col min="12034" max="12034" width="8.42578125" customWidth="1"/>
    <col min="12035" max="12035" width="8.5703125" customWidth="1"/>
    <col min="12036" max="12036" width="8.42578125" customWidth="1"/>
    <col min="12037" max="12037" width="7.85546875" customWidth="1"/>
    <col min="12038" max="12039" width="8.42578125" customWidth="1"/>
    <col min="12040" max="12041" width="8" customWidth="1"/>
    <col min="12042" max="12043" width="8.42578125" customWidth="1"/>
    <col min="12044" max="12045" width="8" customWidth="1"/>
    <col min="12289" max="12289" width="8.5703125" customWidth="1"/>
    <col min="12290" max="12290" width="8.42578125" customWidth="1"/>
    <col min="12291" max="12291" width="8.5703125" customWidth="1"/>
    <col min="12292" max="12292" width="8.42578125" customWidth="1"/>
    <col min="12293" max="12293" width="7.85546875" customWidth="1"/>
    <col min="12294" max="12295" width="8.42578125" customWidth="1"/>
    <col min="12296" max="12297" width="8" customWidth="1"/>
    <col min="12298" max="12299" width="8.42578125" customWidth="1"/>
    <col min="12300" max="12301" width="8" customWidth="1"/>
    <col min="12545" max="12545" width="8.5703125" customWidth="1"/>
    <col min="12546" max="12546" width="8.42578125" customWidth="1"/>
    <col min="12547" max="12547" width="8.5703125" customWidth="1"/>
    <col min="12548" max="12548" width="8.42578125" customWidth="1"/>
    <col min="12549" max="12549" width="7.85546875" customWidth="1"/>
    <col min="12550" max="12551" width="8.42578125" customWidth="1"/>
    <col min="12552" max="12553" width="8" customWidth="1"/>
    <col min="12554" max="12555" width="8.42578125" customWidth="1"/>
    <col min="12556" max="12557" width="8" customWidth="1"/>
    <col min="12801" max="12801" width="8.5703125" customWidth="1"/>
    <col min="12802" max="12802" width="8.42578125" customWidth="1"/>
    <col min="12803" max="12803" width="8.5703125" customWidth="1"/>
    <col min="12804" max="12804" width="8.42578125" customWidth="1"/>
    <col min="12805" max="12805" width="7.85546875" customWidth="1"/>
    <col min="12806" max="12807" width="8.42578125" customWidth="1"/>
    <col min="12808" max="12809" width="8" customWidth="1"/>
    <col min="12810" max="12811" width="8.42578125" customWidth="1"/>
    <col min="12812" max="12813" width="8" customWidth="1"/>
    <col min="13057" max="13057" width="8.5703125" customWidth="1"/>
    <col min="13058" max="13058" width="8.42578125" customWidth="1"/>
    <col min="13059" max="13059" width="8.5703125" customWidth="1"/>
    <col min="13060" max="13060" width="8.42578125" customWidth="1"/>
    <col min="13061" max="13061" width="7.85546875" customWidth="1"/>
    <col min="13062" max="13063" width="8.42578125" customWidth="1"/>
    <col min="13064" max="13065" width="8" customWidth="1"/>
    <col min="13066" max="13067" width="8.42578125" customWidth="1"/>
    <col min="13068" max="13069" width="8" customWidth="1"/>
    <col min="13313" max="13313" width="8.5703125" customWidth="1"/>
    <col min="13314" max="13314" width="8.42578125" customWidth="1"/>
    <col min="13315" max="13315" width="8.5703125" customWidth="1"/>
    <col min="13316" max="13316" width="8.42578125" customWidth="1"/>
    <col min="13317" max="13317" width="7.85546875" customWidth="1"/>
    <col min="13318" max="13319" width="8.42578125" customWidth="1"/>
    <col min="13320" max="13321" width="8" customWidth="1"/>
    <col min="13322" max="13323" width="8.42578125" customWidth="1"/>
    <col min="13324" max="13325" width="8" customWidth="1"/>
    <col min="13569" max="13569" width="8.5703125" customWidth="1"/>
    <col min="13570" max="13570" width="8.42578125" customWidth="1"/>
    <col min="13571" max="13571" width="8.5703125" customWidth="1"/>
    <col min="13572" max="13572" width="8.42578125" customWidth="1"/>
    <col min="13573" max="13573" width="7.85546875" customWidth="1"/>
    <col min="13574" max="13575" width="8.42578125" customWidth="1"/>
    <col min="13576" max="13577" width="8" customWidth="1"/>
    <col min="13578" max="13579" width="8.42578125" customWidth="1"/>
    <col min="13580" max="13581" width="8" customWidth="1"/>
    <col min="13825" max="13825" width="8.5703125" customWidth="1"/>
    <col min="13826" max="13826" width="8.42578125" customWidth="1"/>
    <col min="13827" max="13827" width="8.5703125" customWidth="1"/>
    <col min="13828" max="13828" width="8.42578125" customWidth="1"/>
    <col min="13829" max="13829" width="7.85546875" customWidth="1"/>
    <col min="13830" max="13831" width="8.42578125" customWidth="1"/>
    <col min="13832" max="13833" width="8" customWidth="1"/>
    <col min="13834" max="13835" width="8.42578125" customWidth="1"/>
    <col min="13836" max="13837" width="8" customWidth="1"/>
    <col min="14081" max="14081" width="8.5703125" customWidth="1"/>
    <col min="14082" max="14082" width="8.42578125" customWidth="1"/>
    <col min="14083" max="14083" width="8.5703125" customWidth="1"/>
    <col min="14084" max="14084" width="8.42578125" customWidth="1"/>
    <col min="14085" max="14085" width="7.85546875" customWidth="1"/>
    <col min="14086" max="14087" width="8.42578125" customWidth="1"/>
    <col min="14088" max="14089" width="8" customWidth="1"/>
    <col min="14090" max="14091" width="8.42578125" customWidth="1"/>
    <col min="14092" max="14093" width="8" customWidth="1"/>
    <col min="14337" max="14337" width="8.5703125" customWidth="1"/>
    <col min="14338" max="14338" width="8.42578125" customWidth="1"/>
    <col min="14339" max="14339" width="8.5703125" customWidth="1"/>
    <col min="14340" max="14340" width="8.42578125" customWidth="1"/>
    <col min="14341" max="14341" width="7.85546875" customWidth="1"/>
    <col min="14342" max="14343" width="8.42578125" customWidth="1"/>
    <col min="14344" max="14345" width="8" customWidth="1"/>
    <col min="14346" max="14347" width="8.42578125" customWidth="1"/>
    <col min="14348" max="14349" width="8" customWidth="1"/>
    <col min="14593" max="14593" width="8.5703125" customWidth="1"/>
    <col min="14594" max="14594" width="8.42578125" customWidth="1"/>
    <col min="14595" max="14595" width="8.5703125" customWidth="1"/>
    <col min="14596" max="14596" width="8.42578125" customWidth="1"/>
    <col min="14597" max="14597" width="7.85546875" customWidth="1"/>
    <col min="14598" max="14599" width="8.42578125" customWidth="1"/>
    <col min="14600" max="14601" width="8" customWidth="1"/>
    <col min="14602" max="14603" width="8.42578125" customWidth="1"/>
    <col min="14604" max="14605" width="8" customWidth="1"/>
    <col min="14849" max="14849" width="8.5703125" customWidth="1"/>
    <col min="14850" max="14850" width="8.42578125" customWidth="1"/>
    <col min="14851" max="14851" width="8.5703125" customWidth="1"/>
    <col min="14852" max="14852" width="8.42578125" customWidth="1"/>
    <col min="14853" max="14853" width="7.85546875" customWidth="1"/>
    <col min="14854" max="14855" width="8.42578125" customWidth="1"/>
    <col min="14856" max="14857" width="8" customWidth="1"/>
    <col min="14858" max="14859" width="8.42578125" customWidth="1"/>
    <col min="14860" max="14861" width="8" customWidth="1"/>
    <col min="15105" max="15105" width="8.5703125" customWidth="1"/>
    <col min="15106" max="15106" width="8.42578125" customWidth="1"/>
    <col min="15107" max="15107" width="8.5703125" customWidth="1"/>
    <col min="15108" max="15108" width="8.42578125" customWidth="1"/>
    <col min="15109" max="15109" width="7.85546875" customWidth="1"/>
    <col min="15110" max="15111" width="8.42578125" customWidth="1"/>
    <col min="15112" max="15113" width="8" customWidth="1"/>
    <col min="15114" max="15115" width="8.42578125" customWidth="1"/>
    <col min="15116" max="15117" width="8" customWidth="1"/>
    <col min="15361" max="15361" width="8.5703125" customWidth="1"/>
    <col min="15362" max="15362" width="8.42578125" customWidth="1"/>
    <col min="15363" max="15363" width="8.5703125" customWidth="1"/>
    <col min="15364" max="15364" width="8.42578125" customWidth="1"/>
    <col min="15365" max="15365" width="7.85546875" customWidth="1"/>
    <col min="15366" max="15367" width="8.42578125" customWidth="1"/>
    <col min="15368" max="15369" width="8" customWidth="1"/>
    <col min="15370" max="15371" width="8.42578125" customWidth="1"/>
    <col min="15372" max="15373" width="8" customWidth="1"/>
    <col min="15617" max="15617" width="8.5703125" customWidth="1"/>
    <col min="15618" max="15618" width="8.42578125" customWidth="1"/>
    <col min="15619" max="15619" width="8.5703125" customWidth="1"/>
    <col min="15620" max="15620" width="8.42578125" customWidth="1"/>
    <col min="15621" max="15621" width="7.85546875" customWidth="1"/>
    <col min="15622" max="15623" width="8.42578125" customWidth="1"/>
    <col min="15624" max="15625" width="8" customWidth="1"/>
    <col min="15626" max="15627" width="8.42578125" customWidth="1"/>
    <col min="15628" max="15629" width="8" customWidth="1"/>
    <col min="15873" max="15873" width="8.5703125" customWidth="1"/>
    <col min="15874" max="15874" width="8.42578125" customWidth="1"/>
    <col min="15875" max="15875" width="8.5703125" customWidth="1"/>
    <col min="15876" max="15876" width="8.42578125" customWidth="1"/>
    <col min="15877" max="15877" width="7.85546875" customWidth="1"/>
    <col min="15878" max="15879" width="8.42578125" customWidth="1"/>
    <col min="15880" max="15881" width="8" customWidth="1"/>
    <col min="15882" max="15883" width="8.42578125" customWidth="1"/>
    <col min="15884" max="15885" width="8" customWidth="1"/>
    <col min="16129" max="16129" width="8.5703125" customWidth="1"/>
    <col min="16130" max="16130" width="8.42578125" customWidth="1"/>
    <col min="16131" max="16131" width="8.5703125" customWidth="1"/>
    <col min="16132" max="16132" width="8.42578125" customWidth="1"/>
    <col min="16133" max="16133" width="7.85546875" customWidth="1"/>
    <col min="16134" max="16135" width="8.42578125" customWidth="1"/>
    <col min="16136" max="16137" width="8" customWidth="1"/>
    <col min="16138" max="16139" width="8.42578125" customWidth="1"/>
    <col min="16140" max="16141" width="8" customWidth="1"/>
  </cols>
  <sheetData>
    <row r="1" spans="1:14" ht="15.75" thickBot="1" x14ac:dyDescent="0.3">
      <c r="A1" s="14"/>
      <c r="B1" s="15" t="s">
        <v>0</v>
      </c>
      <c r="C1" s="15"/>
      <c r="D1" s="15"/>
      <c r="E1" s="15"/>
      <c r="F1" s="15" t="s">
        <v>1</v>
      </c>
      <c r="G1" s="15"/>
      <c r="H1" s="15"/>
      <c r="I1" s="15"/>
      <c r="J1" s="15" t="s">
        <v>2</v>
      </c>
      <c r="K1" s="15"/>
      <c r="L1" s="15"/>
      <c r="M1" s="15"/>
    </row>
    <row r="2" spans="1:14" ht="15.75" thickBot="1" x14ac:dyDescent="0.3">
      <c r="A2" s="2" t="s">
        <v>3</v>
      </c>
      <c r="B2" s="2">
        <v>2023</v>
      </c>
      <c r="C2" s="2">
        <v>2022</v>
      </c>
      <c r="D2" s="3" t="s">
        <v>4</v>
      </c>
      <c r="E2" s="2" t="s">
        <v>5</v>
      </c>
      <c r="F2" s="2">
        <v>2023</v>
      </c>
      <c r="G2" s="2">
        <v>2022</v>
      </c>
      <c r="H2" s="3" t="s">
        <v>4</v>
      </c>
      <c r="I2" s="2" t="s">
        <v>5</v>
      </c>
      <c r="J2" s="2">
        <v>2023</v>
      </c>
      <c r="K2" s="2">
        <v>2022</v>
      </c>
      <c r="L2" s="3" t="s">
        <v>4</v>
      </c>
      <c r="M2" s="2" t="s">
        <v>5</v>
      </c>
    </row>
    <row r="3" spans="1:14" ht="15.75" thickBot="1" x14ac:dyDescent="0.3">
      <c r="A3" s="4" t="s">
        <v>8</v>
      </c>
      <c r="B3" s="5">
        <f>[1]PAPD!B3</f>
        <v>0</v>
      </c>
      <c r="C3" s="5">
        <f>[1]PAPD!C3</f>
        <v>0</v>
      </c>
      <c r="D3" s="5">
        <f>B3-C3</f>
        <v>0</v>
      </c>
      <c r="E3" s="6" t="str">
        <f>IF(C3=0,"n/a",(B3-C3)/C3)</f>
        <v>n/a</v>
      </c>
      <c r="F3" s="5">
        <f>[1]PAPD!F3</f>
        <v>0</v>
      </c>
      <c r="G3" s="5">
        <f>[1]PAPD!G3</f>
        <v>0</v>
      </c>
      <c r="H3" s="5">
        <f>F3-G3</f>
        <v>0</v>
      </c>
      <c r="I3" s="7" t="str">
        <f>IF(G3=0,"n/a",(F3-G3)/G3)</f>
        <v>n/a</v>
      </c>
      <c r="J3" s="5">
        <f>[1]PAPD!J3</f>
        <v>0</v>
      </c>
      <c r="K3" s="5">
        <f>[1]PAPD!K3</f>
        <v>0</v>
      </c>
      <c r="L3" s="5">
        <f>J3-K3</f>
        <v>0</v>
      </c>
      <c r="M3" s="7" t="str">
        <f>IF(K3=0,"n/a",(J3-K3)/K3)</f>
        <v>n/a</v>
      </c>
    </row>
    <row r="4" spans="1:14" ht="15.75" thickBot="1" x14ac:dyDescent="0.3">
      <c r="A4" s="8"/>
      <c r="B4" s="11"/>
      <c r="C4" s="11"/>
      <c r="D4" s="11"/>
      <c r="E4" s="12"/>
      <c r="F4" s="11"/>
      <c r="G4" s="11"/>
      <c r="H4" s="11"/>
      <c r="I4" s="13"/>
      <c r="J4" s="11"/>
      <c r="K4" s="11"/>
      <c r="L4" s="11"/>
      <c r="M4" s="13"/>
      <c r="N4" s="9"/>
    </row>
    <row r="5" spans="1:14" ht="15.75" thickBot="1" x14ac:dyDescent="0.3">
      <c r="A5" s="2" t="s">
        <v>8</v>
      </c>
      <c r="B5" s="5">
        <v>0</v>
      </c>
      <c r="C5" s="5">
        <f>C3</f>
        <v>0</v>
      </c>
      <c r="D5" s="5">
        <f>B5-C5</f>
        <v>0</v>
      </c>
      <c r="E5" s="6" t="str">
        <f>IF(C5=0,"n/a",(B5-C5)/C5)</f>
        <v>n/a</v>
      </c>
      <c r="F5" s="5">
        <f>F3</f>
        <v>0</v>
      </c>
      <c r="G5" s="5">
        <f>G3</f>
        <v>0</v>
      </c>
      <c r="H5" s="5">
        <f>F5-G5</f>
        <v>0</v>
      </c>
      <c r="I5" s="7" t="str">
        <f>IF(G5=0,"n/a",(F5-G5)/G5)</f>
        <v>n/a</v>
      </c>
      <c r="J5" s="5">
        <f>J3</f>
        <v>0</v>
      </c>
      <c r="K5" s="5">
        <f>K3</f>
        <v>0</v>
      </c>
      <c r="L5" s="5">
        <f>J5-K5</f>
        <v>0</v>
      </c>
      <c r="M5" s="7" t="str">
        <f>IF(K5=0,"n/a",(J5-K5)/K5)</f>
        <v>n/a</v>
      </c>
    </row>
    <row r="6" spans="1:14" ht="15.75" thickBot="1" x14ac:dyDescent="0.3">
      <c r="A6" s="9"/>
      <c r="B6" s="10"/>
      <c r="C6" s="10"/>
      <c r="D6" s="11"/>
      <c r="E6" s="12"/>
      <c r="F6" s="10"/>
      <c r="G6" s="10"/>
      <c r="H6" s="11"/>
      <c r="I6" s="13"/>
      <c r="J6" s="10"/>
      <c r="K6" s="10"/>
      <c r="L6" s="11"/>
      <c r="M6" s="13"/>
      <c r="N6" s="9"/>
    </row>
    <row r="7" spans="1:14" ht="15.75" thickBot="1" x14ac:dyDescent="0.3">
      <c r="A7" s="2" t="s">
        <v>6</v>
      </c>
      <c r="B7" s="5">
        <f>[1]PAPD!B7</f>
        <v>4</v>
      </c>
      <c r="C7" s="5">
        <f>[1]PAPD!C7</f>
        <v>5</v>
      </c>
      <c r="D7" s="5">
        <f>B7-C7</f>
        <v>-1</v>
      </c>
      <c r="E7" s="6">
        <f>IF(C7=0,"n/a",(B7-C7)/C7)</f>
        <v>-0.2</v>
      </c>
      <c r="F7" s="5">
        <f>[1]PAPD!F7</f>
        <v>23</v>
      </c>
      <c r="G7" s="5">
        <f>[1]PAPD!G7</f>
        <v>17</v>
      </c>
      <c r="H7" s="5">
        <f>F7-G7</f>
        <v>6</v>
      </c>
      <c r="I7" s="7">
        <f>IF(G7=0,"n/a",(F7-G7)/G7)</f>
        <v>0.35294117647058826</v>
      </c>
      <c r="J7" s="5">
        <f>[1]PAPD!J7</f>
        <v>58</v>
      </c>
      <c r="K7" s="5">
        <f>[1]PAPD!K7</f>
        <v>49</v>
      </c>
      <c r="L7" s="5">
        <f>J7-K7</f>
        <v>9</v>
      </c>
      <c r="M7" s="7">
        <f>IF(K7=0,"n/a",(J7-K7)/K7)</f>
        <v>0.18367346938775511</v>
      </c>
    </row>
    <row r="9" spans="1:14" x14ac:dyDescent="0.25">
      <c r="A9" s="1" t="str">
        <f>[2]Sheet1!$A$18</f>
        <v>through 03/24/2024</v>
      </c>
    </row>
    <row r="17" spans="6:6" x14ac:dyDescent="0.25">
      <c r="F17" t="s">
        <v>7</v>
      </c>
    </row>
  </sheetData>
  <mergeCells count="3">
    <mergeCell ref="B1:E1"/>
    <mergeCell ref="F1:I1"/>
    <mergeCell ref="J1:M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2024-03-25T15:02:12Z</dcterms:modified>
</cp:coreProperties>
</file>