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677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6" i="1" l="1"/>
  <c r="J16" i="1"/>
  <c r="G16" i="1"/>
  <c r="F16" i="1"/>
  <c r="C16" i="1"/>
  <c r="B16" i="1"/>
  <c r="K12" i="1"/>
  <c r="J12" i="1"/>
  <c r="G12" i="1"/>
  <c r="F12" i="1"/>
  <c r="C12" i="1"/>
  <c r="B12" i="1"/>
  <c r="K11" i="1"/>
  <c r="J11" i="1"/>
  <c r="G11" i="1"/>
  <c r="F11" i="1"/>
  <c r="C11" i="1"/>
  <c r="B11" i="1"/>
  <c r="K10" i="1"/>
  <c r="J10" i="1"/>
  <c r="G10" i="1"/>
  <c r="F10" i="1"/>
  <c r="C10" i="1"/>
  <c r="B10" i="1"/>
  <c r="K9" i="1"/>
  <c r="J9" i="1"/>
  <c r="G9" i="1"/>
  <c r="F9" i="1"/>
  <c r="C9" i="1"/>
  <c r="B9" i="1"/>
  <c r="K8" i="1"/>
  <c r="J8" i="1"/>
  <c r="G8" i="1"/>
  <c r="F8" i="1"/>
  <c r="C8" i="1"/>
  <c r="B8" i="1"/>
  <c r="K7" i="1"/>
  <c r="J7" i="1"/>
  <c r="G7" i="1"/>
  <c r="F7" i="1"/>
  <c r="C7" i="1"/>
  <c r="B7" i="1"/>
  <c r="K6" i="1"/>
  <c r="J6" i="1"/>
  <c r="G6" i="1"/>
  <c r="F6" i="1"/>
  <c r="C6" i="1"/>
  <c r="B6" i="1"/>
  <c r="K5" i="1"/>
  <c r="J5" i="1"/>
  <c r="G5" i="1"/>
  <c r="F5" i="1"/>
  <c r="C5" i="1"/>
  <c r="B5" i="1"/>
  <c r="K4" i="1"/>
  <c r="J4" i="1"/>
  <c r="G4" i="1"/>
  <c r="F4" i="1"/>
  <c r="C4" i="1"/>
  <c r="B4" i="1"/>
  <c r="K3" i="1"/>
  <c r="J3" i="1"/>
  <c r="G3" i="1"/>
  <c r="F3" i="1"/>
  <c r="C3" i="1"/>
  <c r="B3" i="1"/>
  <c r="E16" i="1" l="1"/>
  <c r="I10" i="1"/>
  <c r="E10" i="1"/>
  <c r="I6" i="1"/>
  <c r="E6" i="1"/>
  <c r="I11" i="1"/>
  <c r="I12" i="1"/>
  <c r="M12" i="1"/>
  <c r="M10" i="1"/>
  <c r="I3" i="1"/>
  <c r="M3" i="1"/>
  <c r="I8" i="1"/>
  <c r="M9" i="1"/>
  <c r="M7" i="1"/>
  <c r="M6" i="1"/>
  <c r="H11" i="1"/>
  <c r="H9" i="1"/>
  <c r="H7" i="1"/>
  <c r="H5" i="1"/>
  <c r="M11" i="1"/>
  <c r="M5" i="1"/>
  <c r="L16" i="1"/>
  <c r="H8" i="1"/>
  <c r="L3" i="1"/>
  <c r="M16" i="1"/>
  <c r="I5" i="1"/>
  <c r="I9" i="1"/>
  <c r="H3" i="1"/>
  <c r="I7" i="1"/>
  <c r="L11" i="1"/>
  <c r="B14" i="1"/>
  <c r="K14" i="1"/>
  <c r="D12" i="1"/>
  <c r="E8" i="1"/>
  <c r="D4" i="1"/>
  <c r="F14" i="1"/>
  <c r="L9" i="1"/>
  <c r="L8" i="1"/>
  <c r="J14" i="1"/>
  <c r="H12" i="1"/>
  <c r="H4" i="1"/>
  <c r="L10" i="1"/>
  <c r="M4" i="1"/>
  <c r="D6" i="1"/>
  <c r="E12" i="1"/>
  <c r="E4" i="1"/>
  <c r="D8" i="1"/>
  <c r="G14" i="1"/>
  <c r="L12" i="1"/>
  <c r="M8" i="1"/>
  <c r="L6" i="1"/>
  <c r="L4" i="1"/>
  <c r="H16" i="1"/>
  <c r="D10" i="1"/>
  <c r="D11" i="1"/>
  <c r="D9" i="1"/>
  <c r="D7" i="1"/>
  <c r="D5" i="1"/>
  <c r="D3" i="1"/>
  <c r="L7" i="1"/>
  <c r="L5" i="1"/>
  <c r="I16" i="1"/>
  <c r="I4" i="1"/>
  <c r="H6" i="1"/>
  <c r="H10" i="1"/>
  <c r="D16" i="1"/>
  <c r="E3" i="1"/>
  <c r="E5" i="1"/>
  <c r="E7" i="1"/>
  <c r="E9" i="1"/>
  <c r="E11" i="1"/>
  <c r="C14" i="1"/>
  <c r="I14" i="1" l="1"/>
  <c r="E14" i="1"/>
  <c r="M14" i="1"/>
  <c r="L14" i="1"/>
  <c r="H14" i="1"/>
  <c r="D14" i="1"/>
</calcChain>
</file>

<file path=xl/sharedStrings.xml><?xml version="1.0" encoding="utf-8"?>
<sst xmlns="http://schemas.openxmlformats.org/spreadsheetml/2006/main" count="13" uniqueCount="9">
  <si>
    <t>7 Day</t>
  </si>
  <si>
    <t>28 Day</t>
  </si>
  <si>
    <t>YTD</t>
  </si>
  <si>
    <t>PCT</t>
  </si>
  <si>
    <t>CHANGE</t>
  </si>
  <si>
    <t>% +/-</t>
  </si>
  <si>
    <t>Citywide</t>
  </si>
  <si>
    <t>PBMS</t>
  </si>
  <si>
    <t>through 03/24/2024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</si>
</sst>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quotePrefix="1"/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0" fillId="0" borderId="0" xfId="0" applyNumberForma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Chief%20of%20Transportation/Common/TrafficStat%20CW%20Sheets/Data/Fatal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MS"/>
      <sheetName val="PBMN"/>
      <sheetName val="PBBX"/>
      <sheetName val="PBBS"/>
      <sheetName val="PBBN"/>
      <sheetName val="PBQS"/>
      <sheetName val="PBQN"/>
      <sheetName val="PBSI"/>
      <sheetName val="PAPD"/>
      <sheetName val="Sheet1"/>
    </sheetNames>
    <sheetDataSet>
      <sheetData sheetId="0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0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1</v>
          </cell>
          <cell r="G4">
            <v>0</v>
          </cell>
          <cell r="J4">
            <v>1</v>
          </cell>
          <cell r="K4">
            <v>0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F6">
            <v>0</v>
          </cell>
          <cell r="G6">
            <v>0</v>
          </cell>
          <cell r="J6">
            <v>1</v>
          </cell>
          <cell r="K6">
            <v>0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2</v>
          </cell>
          <cell r="K7">
            <v>0</v>
          </cell>
        </row>
        <row r="8">
          <cell r="B8">
            <v>0</v>
          </cell>
          <cell r="C8">
            <v>0</v>
          </cell>
          <cell r="F8">
            <v>0</v>
          </cell>
          <cell r="G8">
            <v>0</v>
          </cell>
          <cell r="J8">
            <v>0</v>
          </cell>
          <cell r="K8">
            <v>1</v>
          </cell>
        </row>
        <row r="9">
          <cell r="B9">
            <v>0</v>
          </cell>
          <cell r="C9">
            <v>0</v>
          </cell>
          <cell r="F9">
            <v>0</v>
          </cell>
          <cell r="G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F11">
            <v>0</v>
          </cell>
          <cell r="G11">
            <v>0</v>
          </cell>
          <cell r="J11">
            <v>0</v>
          </cell>
          <cell r="K11">
            <v>1</v>
          </cell>
        </row>
        <row r="12">
          <cell r="B12">
            <v>0</v>
          </cell>
          <cell r="C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</row>
        <row r="16">
          <cell r="B16">
            <v>4</v>
          </cell>
          <cell r="C16">
            <v>5</v>
          </cell>
          <cell r="F16">
            <v>23</v>
          </cell>
          <cell r="G16">
            <v>17</v>
          </cell>
          <cell r="J16">
            <v>58</v>
          </cell>
          <cell r="K16">
            <v>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F23" sqref="F23"/>
    </sheetView>
  </sheetViews>
  <sheetFormatPr defaultRowHeight="15" x14ac:dyDescent="0.25"/>
  <sheetData>
    <row r="1" spans="1:13" ht="15.75" thickBot="1" x14ac:dyDescent="0.3">
      <c r="B1" s="15" t="s">
        <v>0</v>
      </c>
      <c r="C1" s="15"/>
      <c r="D1" s="15"/>
      <c r="E1" s="15"/>
      <c r="F1" s="15" t="s">
        <v>1</v>
      </c>
      <c r="G1" s="15"/>
      <c r="H1" s="15"/>
      <c r="I1" s="15"/>
      <c r="J1" s="15" t="s">
        <v>2</v>
      </c>
      <c r="K1" s="15"/>
      <c r="L1" s="15"/>
      <c r="M1" s="15"/>
    </row>
    <row r="2" spans="1:13" ht="15.75" thickBot="1" x14ac:dyDescent="0.3">
      <c r="A2" s="2" t="s">
        <v>3</v>
      </c>
      <c r="B2" s="2">
        <v>2023</v>
      </c>
      <c r="C2" s="2">
        <v>2022</v>
      </c>
      <c r="D2" s="11" t="s">
        <v>4</v>
      </c>
      <c r="E2" s="2" t="s">
        <v>5</v>
      </c>
      <c r="F2" s="2">
        <v>2023</v>
      </c>
      <c r="G2" s="2">
        <v>2022</v>
      </c>
      <c r="H2" s="11" t="s">
        <v>4</v>
      </c>
      <c r="I2" s="2" t="s">
        <v>5</v>
      </c>
      <c r="J2" s="2">
        <v>2023</v>
      </c>
      <c r="K2" s="2">
        <v>2022</v>
      </c>
      <c r="L2" s="11" t="s">
        <v>4</v>
      </c>
      <c r="M2" s="2" t="s">
        <v>5</v>
      </c>
    </row>
    <row r="3" spans="1:13" ht="15.75" thickBot="1" x14ac:dyDescent="0.3">
      <c r="A3" s="2">
        <v>1</v>
      </c>
      <c r="B3" s="12">
        <f>[1]PBMS!B3</f>
        <v>0</v>
      </c>
      <c r="C3" s="12">
        <f>[1]PBMS!C3</f>
        <v>0</v>
      </c>
      <c r="D3" s="12">
        <f>B3-C3</f>
        <v>0</v>
      </c>
      <c r="E3" s="4" t="str">
        <f>IF(C3=0,"n/a",(B3-C3)/C3)</f>
        <v>n/a</v>
      </c>
      <c r="F3" s="12">
        <f>[1]PBMS!F3</f>
        <v>0</v>
      </c>
      <c r="G3" s="12">
        <f>[1]PBMS!G3</f>
        <v>0</v>
      </c>
      <c r="H3" s="12">
        <f>F3-G3</f>
        <v>0</v>
      </c>
      <c r="I3" s="4" t="str">
        <f>IF(G3=0,"n/a",(F3-G3)/G3)</f>
        <v>n/a</v>
      </c>
      <c r="J3" s="12">
        <f>[1]PBMS!J3</f>
        <v>0</v>
      </c>
      <c r="K3" s="12">
        <f>[1]PBMS!K3</f>
        <v>0</v>
      </c>
      <c r="L3" s="12">
        <f>J3-K3</f>
        <v>0</v>
      </c>
      <c r="M3" s="5" t="str">
        <f>IF(K3=0,"n/a",(J3-K3)/K3)</f>
        <v>n/a</v>
      </c>
    </row>
    <row r="4" spans="1:13" ht="15.75" thickBot="1" x14ac:dyDescent="0.3">
      <c r="A4" s="2">
        <v>5</v>
      </c>
      <c r="B4" s="12">
        <f>[1]PBMS!B4</f>
        <v>0</v>
      </c>
      <c r="C4" s="12">
        <f>[1]PBMS!C4</f>
        <v>0</v>
      </c>
      <c r="D4" s="12">
        <f t="shared" ref="D4:D12" si="0">B4-C4</f>
        <v>0</v>
      </c>
      <c r="E4" s="4" t="str">
        <f t="shared" ref="E4:E12" si="1">IF(C4=0,"n/a",(B4-C4)/C4)</f>
        <v>n/a</v>
      </c>
      <c r="F4" s="12">
        <f>[1]PBMS!F4</f>
        <v>1</v>
      </c>
      <c r="G4" s="12">
        <f>[1]PBMS!G4</f>
        <v>0</v>
      </c>
      <c r="H4" s="12">
        <f t="shared" ref="H4:H16" si="2">F4-G4</f>
        <v>1</v>
      </c>
      <c r="I4" s="4" t="str">
        <f t="shared" ref="I4:I16" si="3">IF(G4=0,"n/a",(F4-G4)/G4)</f>
        <v>n/a</v>
      </c>
      <c r="J4" s="12">
        <f>[1]PBMS!J4</f>
        <v>1</v>
      </c>
      <c r="K4" s="12">
        <f>[1]PBMS!K4</f>
        <v>0</v>
      </c>
      <c r="L4" s="12">
        <f t="shared" ref="L4:L12" si="4">J4-K4</f>
        <v>1</v>
      </c>
      <c r="M4" s="5" t="str">
        <f t="shared" ref="M4:M16" si="5">IF(K4=0,"n/a",(J4-K4)/K4)</f>
        <v>n/a</v>
      </c>
    </row>
    <row r="5" spans="1:13" ht="15.75" thickBot="1" x14ac:dyDescent="0.3">
      <c r="A5" s="2">
        <v>6</v>
      </c>
      <c r="B5" s="12">
        <f>[1]PBMS!B5</f>
        <v>0</v>
      </c>
      <c r="C5" s="12">
        <f>[1]PBMS!C5</f>
        <v>0</v>
      </c>
      <c r="D5" s="12">
        <f t="shared" si="0"/>
        <v>0</v>
      </c>
      <c r="E5" s="4" t="str">
        <f t="shared" si="1"/>
        <v>n/a</v>
      </c>
      <c r="F5" s="12">
        <f>[1]PBMS!F5</f>
        <v>0</v>
      </c>
      <c r="G5" s="12">
        <f>[1]PBMS!G5</f>
        <v>0</v>
      </c>
      <c r="H5" s="12">
        <f t="shared" si="2"/>
        <v>0</v>
      </c>
      <c r="I5" s="4" t="str">
        <f t="shared" si="3"/>
        <v>n/a</v>
      </c>
      <c r="J5" s="12">
        <f>[1]PBMS!J5</f>
        <v>0</v>
      </c>
      <c r="K5" s="12">
        <f>[1]PBMS!K5</f>
        <v>0</v>
      </c>
      <c r="L5" s="12">
        <f t="shared" si="4"/>
        <v>0</v>
      </c>
      <c r="M5" s="5" t="str">
        <f t="shared" si="5"/>
        <v>n/a</v>
      </c>
    </row>
    <row r="6" spans="1:13" ht="15.75" thickBot="1" x14ac:dyDescent="0.3">
      <c r="A6" s="2">
        <v>7</v>
      </c>
      <c r="B6" s="12">
        <f>[1]PBMS!B6</f>
        <v>0</v>
      </c>
      <c r="C6" s="12">
        <f>[1]PBMS!C6</f>
        <v>0</v>
      </c>
      <c r="D6" s="12">
        <f t="shared" si="0"/>
        <v>0</v>
      </c>
      <c r="E6" s="4" t="str">
        <f t="shared" si="1"/>
        <v>n/a</v>
      </c>
      <c r="F6" s="12">
        <f>[1]PBMS!F6</f>
        <v>0</v>
      </c>
      <c r="G6" s="12">
        <f>[1]PBMS!G6</f>
        <v>0</v>
      </c>
      <c r="H6" s="12">
        <f t="shared" si="2"/>
        <v>0</v>
      </c>
      <c r="I6" s="4" t="str">
        <f t="shared" si="3"/>
        <v>n/a</v>
      </c>
      <c r="J6" s="12">
        <f>[1]PBMS!J6</f>
        <v>1</v>
      </c>
      <c r="K6" s="12">
        <f>[1]PBMS!K6</f>
        <v>0</v>
      </c>
      <c r="L6" s="12">
        <f t="shared" si="4"/>
        <v>1</v>
      </c>
      <c r="M6" s="5" t="str">
        <f t="shared" si="5"/>
        <v>n/a</v>
      </c>
    </row>
    <row r="7" spans="1:13" ht="15.75" thickBot="1" x14ac:dyDescent="0.3">
      <c r="A7" s="2">
        <v>9</v>
      </c>
      <c r="B7" s="12">
        <f>[1]PBMS!B7</f>
        <v>0</v>
      </c>
      <c r="C7" s="12">
        <f>[1]PBMS!C7</f>
        <v>0</v>
      </c>
      <c r="D7" s="12">
        <f t="shared" si="0"/>
        <v>0</v>
      </c>
      <c r="E7" s="4" t="str">
        <f t="shared" si="1"/>
        <v>n/a</v>
      </c>
      <c r="F7" s="12">
        <f>[1]PBMS!F7</f>
        <v>1</v>
      </c>
      <c r="G7" s="12">
        <f>[1]PBMS!G7</f>
        <v>0</v>
      </c>
      <c r="H7" s="12">
        <f t="shared" si="2"/>
        <v>1</v>
      </c>
      <c r="I7" s="4" t="str">
        <f t="shared" si="3"/>
        <v>n/a</v>
      </c>
      <c r="J7" s="12">
        <f>[1]PBMS!J7</f>
        <v>2</v>
      </c>
      <c r="K7" s="12">
        <f>[1]PBMS!K7</f>
        <v>0</v>
      </c>
      <c r="L7" s="12">
        <f t="shared" si="4"/>
        <v>2</v>
      </c>
      <c r="M7" s="5" t="str">
        <f t="shared" si="5"/>
        <v>n/a</v>
      </c>
    </row>
    <row r="8" spans="1:13" ht="15.75" thickBot="1" x14ac:dyDescent="0.3">
      <c r="A8" s="2">
        <v>10</v>
      </c>
      <c r="B8" s="12">
        <f>[1]PBMS!B8</f>
        <v>0</v>
      </c>
      <c r="C8" s="12">
        <f>[1]PBMS!C8</f>
        <v>0</v>
      </c>
      <c r="D8" s="12">
        <f t="shared" si="0"/>
        <v>0</v>
      </c>
      <c r="E8" s="4" t="str">
        <f t="shared" si="1"/>
        <v>n/a</v>
      </c>
      <c r="F8" s="12">
        <f>[1]PBMS!F8</f>
        <v>0</v>
      </c>
      <c r="G8" s="12">
        <f>[1]PBMS!G8</f>
        <v>0</v>
      </c>
      <c r="H8" s="12">
        <f t="shared" si="2"/>
        <v>0</v>
      </c>
      <c r="I8" s="4" t="str">
        <f t="shared" si="3"/>
        <v>n/a</v>
      </c>
      <c r="J8" s="12">
        <f>[1]PBMS!J8</f>
        <v>0</v>
      </c>
      <c r="K8" s="12">
        <f>[1]PBMS!K8</f>
        <v>1</v>
      </c>
      <c r="L8" s="12">
        <f t="shared" si="4"/>
        <v>-1</v>
      </c>
      <c r="M8" s="5">
        <f t="shared" si="5"/>
        <v>-1</v>
      </c>
    </row>
    <row r="9" spans="1:13" ht="15.75" thickBot="1" x14ac:dyDescent="0.3">
      <c r="A9" s="2">
        <v>13</v>
      </c>
      <c r="B9" s="12">
        <f>[1]PBMS!B9</f>
        <v>0</v>
      </c>
      <c r="C9" s="12">
        <f>[1]PBMS!C9</f>
        <v>0</v>
      </c>
      <c r="D9" s="12">
        <f t="shared" si="0"/>
        <v>0</v>
      </c>
      <c r="E9" s="4" t="str">
        <f t="shared" si="1"/>
        <v>n/a</v>
      </c>
      <c r="F9" s="12">
        <f>[1]PBMS!F9</f>
        <v>0</v>
      </c>
      <c r="G9" s="12">
        <f>[1]PBMS!G9</f>
        <v>0</v>
      </c>
      <c r="H9" s="12">
        <f t="shared" si="2"/>
        <v>0</v>
      </c>
      <c r="I9" s="4" t="str">
        <f t="shared" si="3"/>
        <v>n/a</v>
      </c>
      <c r="J9" s="12">
        <f>[1]PBMS!J9</f>
        <v>0</v>
      </c>
      <c r="K9" s="12">
        <f>[1]PBMS!K9</f>
        <v>0</v>
      </c>
      <c r="L9" s="12">
        <f t="shared" si="4"/>
        <v>0</v>
      </c>
      <c r="M9" s="5" t="str">
        <f t="shared" si="5"/>
        <v>n/a</v>
      </c>
    </row>
    <row r="10" spans="1:13" ht="15.75" thickBot="1" x14ac:dyDescent="0.3">
      <c r="A10" s="2">
        <v>14</v>
      </c>
      <c r="B10" s="13">
        <f>[1]PBMS!B10</f>
        <v>0</v>
      </c>
      <c r="C10" s="12">
        <f>[1]PBMS!C10</f>
        <v>0</v>
      </c>
      <c r="D10" s="12">
        <f t="shared" si="0"/>
        <v>0</v>
      </c>
      <c r="E10" s="4" t="str">
        <f t="shared" si="1"/>
        <v>n/a</v>
      </c>
      <c r="F10" s="12">
        <f>[1]PBMS!F10</f>
        <v>0</v>
      </c>
      <c r="G10" s="12">
        <f>[1]PBMS!G10</f>
        <v>0</v>
      </c>
      <c r="H10" s="12">
        <f t="shared" si="2"/>
        <v>0</v>
      </c>
      <c r="I10" s="4" t="str">
        <f t="shared" si="3"/>
        <v>n/a</v>
      </c>
      <c r="J10" s="12">
        <f>[1]PBMS!J10</f>
        <v>0</v>
      </c>
      <c r="K10" s="12">
        <f>[1]PBMS!K10</f>
        <v>0</v>
      </c>
      <c r="L10" s="12">
        <f t="shared" si="4"/>
        <v>0</v>
      </c>
      <c r="M10" s="5" t="str">
        <f t="shared" si="5"/>
        <v>n/a</v>
      </c>
    </row>
    <row r="11" spans="1:13" ht="15.75" thickBot="1" x14ac:dyDescent="0.3">
      <c r="A11" s="2">
        <v>17</v>
      </c>
      <c r="B11" s="12">
        <f>[1]PBMS!B11</f>
        <v>0</v>
      </c>
      <c r="C11" s="12">
        <f>[1]PBMS!C11</f>
        <v>0</v>
      </c>
      <c r="D11" s="12">
        <f t="shared" si="0"/>
        <v>0</v>
      </c>
      <c r="E11" s="4" t="str">
        <f t="shared" si="1"/>
        <v>n/a</v>
      </c>
      <c r="F11" s="12">
        <f>[1]PBMS!F11</f>
        <v>0</v>
      </c>
      <c r="G11" s="12">
        <f>[1]PBMS!G11</f>
        <v>0</v>
      </c>
      <c r="H11" s="12">
        <f t="shared" si="2"/>
        <v>0</v>
      </c>
      <c r="I11" s="4" t="str">
        <f t="shared" si="3"/>
        <v>n/a</v>
      </c>
      <c r="J11" s="12">
        <f>[1]PBMS!J11</f>
        <v>0</v>
      </c>
      <c r="K11" s="12">
        <f>[1]PBMS!K11</f>
        <v>1</v>
      </c>
      <c r="L11" s="12">
        <f t="shared" si="4"/>
        <v>-1</v>
      </c>
      <c r="M11" s="5">
        <f t="shared" si="5"/>
        <v>-1</v>
      </c>
    </row>
    <row r="12" spans="1:13" ht="15.75" thickBot="1" x14ac:dyDescent="0.3">
      <c r="A12" s="2">
        <v>18</v>
      </c>
      <c r="B12" s="12">
        <f>[1]PBMS!B12</f>
        <v>0</v>
      </c>
      <c r="C12" s="12">
        <f>[1]PBMS!C12</f>
        <v>0</v>
      </c>
      <c r="D12" s="12">
        <f t="shared" si="0"/>
        <v>0</v>
      </c>
      <c r="E12" s="4" t="str">
        <f t="shared" si="1"/>
        <v>n/a</v>
      </c>
      <c r="F12" s="12">
        <f>[1]PBMS!F12</f>
        <v>0</v>
      </c>
      <c r="G12" s="12">
        <f>[1]PBMS!G12</f>
        <v>0</v>
      </c>
      <c r="H12" s="12">
        <f t="shared" si="2"/>
        <v>0</v>
      </c>
      <c r="I12" s="4" t="str">
        <f t="shared" si="3"/>
        <v>n/a</v>
      </c>
      <c r="J12" s="12">
        <f>[1]PBMS!J12</f>
        <v>0</v>
      </c>
      <c r="K12" s="12">
        <f>[1]PBMS!K12</f>
        <v>0</v>
      </c>
      <c r="L12" s="12">
        <f t="shared" si="4"/>
        <v>0</v>
      </c>
      <c r="M12" s="5" t="str">
        <f t="shared" si="5"/>
        <v>n/a</v>
      </c>
    </row>
    <row r="13" spans="1:13" ht="15.75" thickBot="1" x14ac:dyDescent="0.3">
      <c r="A13" s="2"/>
      <c r="B13" s="3"/>
      <c r="C13" s="3"/>
      <c r="D13" s="3"/>
      <c r="E13" s="4"/>
      <c r="F13" s="3"/>
      <c r="G13" s="3"/>
      <c r="H13" s="3"/>
      <c r="I13" s="4"/>
      <c r="J13" s="3"/>
      <c r="K13" s="3"/>
      <c r="L13" s="3"/>
      <c r="M13" s="5"/>
    </row>
    <row r="14" spans="1:13" ht="15.75" thickBot="1" x14ac:dyDescent="0.3">
      <c r="A14" s="2" t="s">
        <v>7</v>
      </c>
      <c r="B14" s="12">
        <f>SUM(B3:B12)</f>
        <v>0</v>
      </c>
      <c r="C14" s="12">
        <f>SUM(C3:C12)</f>
        <v>0</v>
      </c>
      <c r="D14" s="12">
        <f>B14-C14</f>
        <v>0</v>
      </c>
      <c r="E14" s="4" t="str">
        <f>IF(C14=0,"n/a",(B14-C14)/C14)</f>
        <v>n/a</v>
      </c>
      <c r="F14" s="12">
        <f>SUM(F3:F12)</f>
        <v>2</v>
      </c>
      <c r="G14" s="12">
        <f>SUM(G3:G12)</f>
        <v>0</v>
      </c>
      <c r="H14" s="12">
        <f t="shared" si="2"/>
        <v>2</v>
      </c>
      <c r="I14" s="4" t="str">
        <f t="shared" si="3"/>
        <v>n/a</v>
      </c>
      <c r="J14" s="12">
        <f>SUM(J3:J12)</f>
        <v>4</v>
      </c>
      <c r="K14" s="12">
        <f>SUM(K3:K12)</f>
        <v>2</v>
      </c>
      <c r="L14" s="12">
        <f>J14-K14</f>
        <v>2</v>
      </c>
      <c r="M14" s="5">
        <f t="shared" si="5"/>
        <v>1</v>
      </c>
    </row>
    <row r="15" spans="1:13" ht="15.75" thickBot="1" x14ac:dyDescent="0.3">
      <c r="A15" s="6"/>
      <c r="B15" s="6"/>
      <c r="C15" s="6"/>
      <c r="D15" s="7"/>
      <c r="E15" s="8"/>
      <c r="F15" s="6"/>
      <c r="G15" s="6"/>
      <c r="H15" s="7"/>
      <c r="I15" s="8"/>
      <c r="J15" s="6"/>
      <c r="K15" s="6"/>
      <c r="L15" s="7"/>
      <c r="M15" s="9"/>
    </row>
    <row r="16" spans="1:13" ht="15.75" thickBot="1" x14ac:dyDescent="0.3">
      <c r="A16" s="2" t="s">
        <v>6</v>
      </c>
      <c r="B16" s="12">
        <f>[1]PBMS!B16</f>
        <v>4</v>
      </c>
      <c r="C16" s="12">
        <f>[1]PBMS!C16</f>
        <v>5</v>
      </c>
      <c r="D16" s="12">
        <f>B16-C16</f>
        <v>-1</v>
      </c>
      <c r="E16" s="4">
        <f>IF(C16=0,"n/a",(B16-C16)/C16)</f>
        <v>-0.2</v>
      </c>
      <c r="F16" s="13">
        <f>[1]PBMS!F16</f>
        <v>23</v>
      </c>
      <c r="G16" s="12">
        <f>[1]PBMS!G16</f>
        <v>17</v>
      </c>
      <c r="H16" s="12">
        <f t="shared" si="2"/>
        <v>6</v>
      </c>
      <c r="I16" s="4">
        <f t="shared" si="3"/>
        <v>0.35294117647058826</v>
      </c>
      <c r="J16" s="12">
        <f>[1]PBMS!J16</f>
        <v>58</v>
      </c>
      <c r="K16" s="12">
        <f>[1]PBMS!K16</f>
        <v>49</v>
      </c>
      <c r="L16" s="12">
        <f>J16-K16</f>
        <v>9</v>
      </c>
      <c r="M16" s="5">
        <f t="shared" si="5"/>
        <v>0.18367346938775511</v>
      </c>
    </row>
    <row r="17" spans="1:2" x14ac:dyDescent="0.25">
      <c r="A17" s="1"/>
    </row>
    <row r="18" spans="1:2" x14ac:dyDescent="0.25">
      <c r="A18" s="10" t="s">
        <v>8</v>
      </c>
      <c r="B18" s="14"/>
    </row>
  </sheetData>
  <mergeCells count="3">
    <mergeCell ref="B1:E1"/>
    <mergeCell ref="F1:I1"/>
    <mergeCell ref="J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2024-03-25T14:49:31Z</dcterms:modified>
</cp:coreProperties>
</file>