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6 Staff Folders\Don\Language\tab\"/>
    </mc:Choice>
  </mc:AlternateContent>
  <bookViews>
    <workbookView xWindow="0" yWindow="0" windowWidth="27225" windowHeight="11775"/>
  </bookViews>
  <sheets>
    <sheet name="Total" sheetId="1" r:id="rId1"/>
    <sheet name="LEP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K30" i="1"/>
  <c r="K28" i="1"/>
  <c r="G29" i="1"/>
  <c r="G30" i="1"/>
  <c r="G28" i="1"/>
  <c r="C29" i="1"/>
  <c r="C30" i="1"/>
  <c r="C28" i="1"/>
  <c r="K9" i="1"/>
  <c r="K10" i="1"/>
  <c r="K8" i="1"/>
  <c r="G9" i="1"/>
  <c r="G10" i="1"/>
  <c r="G8" i="1"/>
  <c r="K36" i="2" l="1"/>
  <c r="G36" i="2"/>
  <c r="C36" i="2"/>
  <c r="K35" i="2"/>
  <c r="G35" i="2"/>
  <c r="C35" i="2"/>
  <c r="K34" i="2"/>
  <c r="G34" i="2"/>
  <c r="C34" i="2"/>
  <c r="K33" i="2"/>
  <c r="G33" i="2"/>
  <c r="C33" i="2"/>
  <c r="K32" i="2"/>
  <c r="G32" i="2"/>
  <c r="C32" i="2"/>
  <c r="K31" i="2"/>
  <c r="G31" i="2"/>
  <c r="C31" i="2"/>
  <c r="K30" i="2"/>
  <c r="G30" i="2"/>
  <c r="C30" i="2"/>
  <c r="K29" i="2"/>
  <c r="G29" i="2"/>
  <c r="C29" i="2"/>
  <c r="K28" i="2"/>
  <c r="G28" i="2"/>
  <c r="C28" i="2"/>
  <c r="K27" i="2"/>
  <c r="G27" i="2"/>
  <c r="C27" i="2"/>
  <c r="K26" i="2"/>
  <c r="G26" i="2"/>
  <c r="C26" i="2"/>
  <c r="K25" i="2"/>
  <c r="G25" i="2"/>
  <c r="C25" i="2"/>
  <c r="K20" i="2"/>
  <c r="G20" i="2"/>
  <c r="C20" i="2"/>
  <c r="K19" i="2"/>
  <c r="G19" i="2"/>
  <c r="C19" i="2"/>
  <c r="K18" i="2"/>
  <c r="G18" i="2"/>
  <c r="C18" i="2"/>
  <c r="K17" i="2"/>
  <c r="G17" i="2"/>
  <c r="C17" i="2"/>
  <c r="K16" i="2"/>
  <c r="G16" i="2"/>
  <c r="C16" i="2"/>
  <c r="K15" i="2"/>
  <c r="G15" i="2"/>
  <c r="C15" i="2"/>
  <c r="K14" i="2"/>
  <c r="G14" i="2"/>
  <c r="C14" i="2"/>
  <c r="K13" i="2"/>
  <c r="G13" i="2"/>
  <c r="C13" i="2"/>
  <c r="K12" i="2"/>
  <c r="G12" i="2"/>
  <c r="C12" i="2"/>
  <c r="K11" i="2"/>
  <c r="G11" i="2"/>
  <c r="C11" i="2"/>
  <c r="K10" i="2"/>
  <c r="G10" i="2"/>
  <c r="C10" i="2"/>
  <c r="K9" i="2"/>
  <c r="G9" i="2"/>
  <c r="C9" i="2"/>
  <c r="K44" i="1"/>
  <c r="G44" i="1"/>
  <c r="C44" i="1"/>
  <c r="K43" i="1"/>
  <c r="G43" i="1"/>
  <c r="C43" i="1"/>
  <c r="K42" i="1"/>
  <c r="G42" i="1"/>
  <c r="C42" i="1"/>
  <c r="K41" i="1"/>
  <c r="G41" i="1"/>
  <c r="C41" i="1"/>
  <c r="K40" i="1"/>
  <c r="G40" i="1"/>
  <c r="C40" i="1"/>
  <c r="K39" i="1"/>
  <c r="G39" i="1"/>
  <c r="C39" i="1"/>
  <c r="K38" i="1"/>
  <c r="G38" i="1"/>
  <c r="C38" i="1"/>
  <c r="K37" i="1"/>
  <c r="G37" i="1"/>
  <c r="C37" i="1"/>
  <c r="K36" i="1"/>
  <c r="G36" i="1"/>
  <c r="C36" i="1"/>
  <c r="K35" i="1"/>
  <c r="G35" i="1"/>
  <c r="C35" i="1"/>
  <c r="K34" i="1"/>
  <c r="G34" i="1"/>
  <c r="C34" i="1"/>
  <c r="K33" i="1"/>
  <c r="G33" i="1"/>
  <c r="C33" i="1"/>
  <c r="K32" i="1"/>
  <c r="G32" i="1"/>
  <c r="C32" i="1"/>
  <c r="K24" i="1"/>
  <c r="G24" i="1"/>
  <c r="C24" i="1"/>
  <c r="K23" i="1"/>
  <c r="G23" i="1"/>
  <c r="C23" i="1"/>
  <c r="K22" i="1"/>
  <c r="G22" i="1"/>
  <c r="C22" i="1"/>
  <c r="K21" i="1"/>
  <c r="G21" i="1"/>
  <c r="C21" i="1"/>
  <c r="K20" i="1"/>
  <c r="G20" i="1"/>
  <c r="C20" i="1"/>
  <c r="K19" i="1"/>
  <c r="G19" i="1"/>
  <c r="C19" i="1"/>
  <c r="K18" i="1"/>
  <c r="G18" i="1"/>
  <c r="C18" i="1"/>
  <c r="K17" i="1"/>
  <c r="G17" i="1"/>
  <c r="C17" i="1"/>
  <c r="K16" i="1"/>
  <c r="G16" i="1"/>
  <c r="C16" i="1"/>
  <c r="K15" i="1"/>
  <c r="G15" i="1"/>
  <c r="C15" i="1"/>
  <c r="K14" i="1"/>
  <c r="G14" i="1"/>
  <c r="C14" i="1"/>
  <c r="K13" i="1"/>
  <c r="G13" i="1"/>
  <c r="C13" i="1"/>
  <c r="K12" i="1"/>
  <c r="G12" i="1"/>
  <c r="C12" i="1"/>
  <c r="C10" i="1"/>
  <c r="C9" i="1"/>
  <c r="C8" i="1"/>
</calcChain>
</file>

<file path=xl/sharedStrings.xml><?xml version="1.0" encoding="utf-8"?>
<sst xmlns="http://schemas.openxmlformats.org/spreadsheetml/2006/main" count="226" uniqueCount="51">
  <si>
    <t>Top Languages Spoken at Home</t>
  </si>
  <si>
    <t>Universe: Population 5 years and over</t>
  </si>
  <si>
    <t>2016 American Community Survey Public Use Microdata 1-Year Sample</t>
  </si>
  <si>
    <t>New York City and Boroughs</t>
  </si>
  <si>
    <t>New York City</t>
  </si>
  <si>
    <t>Bronx</t>
  </si>
  <si>
    <t>Brooklyn</t>
  </si>
  <si>
    <t>Total</t>
  </si>
  <si>
    <t>Percent</t>
  </si>
  <si>
    <t>Speak only English</t>
  </si>
  <si>
    <t>Language other than English</t>
  </si>
  <si>
    <t>Spanish</t>
  </si>
  <si>
    <t>Chinese*</t>
  </si>
  <si>
    <t>Niger-Congo languages**</t>
  </si>
  <si>
    <t>Russian</t>
  </si>
  <si>
    <t>French</t>
  </si>
  <si>
    <t>Haitian</t>
  </si>
  <si>
    <t>Arabic</t>
  </si>
  <si>
    <t>Yiddish</t>
  </si>
  <si>
    <t>Bengali</t>
  </si>
  <si>
    <t>Albanian</t>
  </si>
  <si>
    <t>Hebrew</t>
  </si>
  <si>
    <t>Italian</t>
  </si>
  <si>
    <t>Urdu</t>
  </si>
  <si>
    <t>Fulah</t>
  </si>
  <si>
    <t>Korean</t>
  </si>
  <si>
    <t>Mande</t>
  </si>
  <si>
    <t>Jamaican Creole English</t>
  </si>
  <si>
    <t>Polish</t>
  </si>
  <si>
    <t>Manhattan</t>
  </si>
  <si>
    <t>Queens</t>
  </si>
  <si>
    <t>Staten Island</t>
  </si>
  <si>
    <t>Filipino, Tagalog</t>
  </si>
  <si>
    <t>Malayalam</t>
  </si>
  <si>
    <t>Japanese</t>
  </si>
  <si>
    <t>Hindi</t>
  </si>
  <si>
    <t>German</t>
  </si>
  <si>
    <t>Punjabi</t>
  </si>
  <si>
    <t>Croatian, Serbian, Bosnian, Serbocroatian</t>
  </si>
  <si>
    <t>Greek</t>
  </si>
  <si>
    <t>* Includes Mandarin, Min Nan, and Cantonese.</t>
  </si>
  <si>
    <t>**Includes Wolof, Akan, Twi, Ga, Gbe, Yoruba, Edoid, and Igbo</t>
  </si>
  <si>
    <t>Sources: U.S. Census Bureau, 2016 American Community Survey Public Use Microdata 1-Year Sample</t>
  </si>
  <si>
    <t>Population Division – New York City Department of City Planning (October 2018)</t>
  </si>
  <si>
    <t>Top Languages Spoken at Home by Limited English Proficiency (LEP)</t>
  </si>
  <si>
    <t>Total LEP</t>
  </si>
  <si>
    <t>Vietnamese</t>
  </si>
  <si>
    <t>Khmer</t>
  </si>
  <si>
    <t>Portuguese</t>
  </si>
  <si>
    <t>Burmese</t>
  </si>
  <si>
    <t>Niger-Congo languages (includes Wolof, Akan, Twi, Ga, Gbe, Yoruba, Edoid, and Igbo)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</si>
</sst>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##0.0"/>
  </numFmts>
  <fonts count="15" x14ac:knownFonts="1">
    <font>
      <sz val="10"/>
      <color theme="1"/>
      <name val="Arial"/>
      <family val="2"/>
    </font>
    <font>
      <b/>
      <sz val="10.5"/>
      <color theme="1"/>
      <name val="Tahoma"/>
      <family val="2"/>
    </font>
    <font>
      <sz val="10"/>
      <color theme="1"/>
      <name val="Tahoma"/>
      <family val="2"/>
    </font>
    <font>
      <sz val="10"/>
      <name val="Arial"/>
      <family val="2"/>
    </font>
    <font>
      <b/>
      <sz val="10.5"/>
      <color indexed="8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9"/>
      <color indexed="8"/>
      <name val="Arial"/>
      <family val="2"/>
    </font>
    <font>
      <sz val="8.5"/>
      <color indexed="8"/>
      <name val="Tahoma"/>
      <family val="2"/>
    </font>
    <font>
      <sz val="8.5"/>
      <color theme="1"/>
      <name val="Arial"/>
      <family val="2"/>
    </font>
    <font>
      <sz val="10.5"/>
      <name val="Tahoma"/>
      <family val="2"/>
    </font>
    <font>
      <sz val="10.5"/>
      <color theme="1"/>
      <name val="Tahoma"/>
      <family val="2"/>
    </font>
    <font>
      <sz val="8.5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3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2" fillId="0" borderId="0" xfId="0" applyFont="1" applyBorder="1"/>
    <xf numFmtId="0" fontId="5" fillId="2" borderId="0" xfId="1" applyFont="1" applyFill="1" applyBorder="1"/>
    <xf numFmtId="0" fontId="6" fillId="2" borderId="1" xfId="1" applyFont="1" applyFill="1" applyBorder="1" applyAlignment="1">
      <alignment horizontal="left" wrapText="1"/>
    </xf>
    <xf numFmtId="3" fontId="7" fillId="2" borderId="1" xfId="1" applyNumberFormat="1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left" wrapText="1"/>
    </xf>
    <xf numFmtId="3" fontId="7" fillId="2" borderId="1" xfId="1" applyNumberFormat="1" applyFont="1" applyFill="1" applyBorder="1" applyAlignment="1">
      <alignment horizontal="right" wrapText="1"/>
    </xf>
    <xf numFmtId="164" fontId="7" fillId="2" borderId="1" xfId="1" applyNumberFormat="1" applyFont="1" applyFill="1" applyBorder="1" applyAlignment="1">
      <alignment horizontal="right" wrapText="1"/>
    </xf>
    <xf numFmtId="0" fontId="8" fillId="2" borderId="0" xfId="1" applyFont="1" applyFill="1" applyBorder="1"/>
    <xf numFmtId="0" fontId="6" fillId="2" borderId="1" xfId="1" applyFont="1" applyFill="1" applyBorder="1" applyAlignment="1">
      <alignment horizontal="left" vertical="top" wrapText="1"/>
    </xf>
    <xf numFmtId="3" fontId="6" fillId="2" borderId="1" xfId="1" applyNumberFormat="1" applyFont="1" applyFill="1" applyBorder="1" applyAlignment="1">
      <alignment horizontal="right" vertical="center"/>
    </xf>
    <xf numFmtId="165" fontId="6" fillId="2" borderId="1" xfId="1" applyNumberFormat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vertical="top" wrapText="1"/>
    </xf>
    <xf numFmtId="0" fontId="9" fillId="0" borderId="1" xfId="2" applyFont="1" applyBorder="1" applyAlignment="1">
      <alignment horizontal="left" vertical="top" wrapText="1"/>
    </xf>
    <xf numFmtId="3" fontId="9" fillId="0" borderId="1" xfId="2" applyNumberFormat="1" applyFont="1" applyBorder="1" applyAlignment="1">
      <alignment horizontal="right" vertical="center"/>
    </xf>
    <xf numFmtId="0" fontId="10" fillId="2" borderId="0" xfId="1" applyFont="1" applyFill="1" applyBorder="1" applyAlignment="1">
      <alignment horizontal="left" vertical="top"/>
    </xf>
    <xf numFmtId="0" fontId="11" fillId="2" borderId="0" xfId="0" applyFont="1" applyFill="1"/>
    <xf numFmtId="0" fontId="1" fillId="0" borderId="0" xfId="0" applyFont="1" applyBorder="1"/>
    <xf numFmtId="0" fontId="12" fillId="2" borderId="0" xfId="1" applyFont="1" applyFill="1" applyBorder="1"/>
    <xf numFmtId="0" fontId="13" fillId="2" borderId="0" xfId="0" applyFont="1" applyFill="1" applyBorder="1"/>
    <xf numFmtId="0" fontId="13" fillId="0" borderId="0" xfId="0" applyFont="1" applyBorder="1"/>
    <xf numFmtId="0" fontId="7" fillId="2" borderId="1" xfId="1" applyFont="1" applyFill="1" applyBorder="1" applyAlignment="1">
      <alignment horizontal="left" vertical="center" wrapText="1"/>
    </xf>
    <xf numFmtId="3" fontId="7" fillId="2" borderId="1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/>
    </xf>
    <xf numFmtId="0" fontId="14" fillId="2" borderId="0" xfId="0" applyFont="1" applyFill="1" applyBorder="1"/>
    <xf numFmtId="0" fontId="14" fillId="0" borderId="0" xfId="0" applyFont="1" applyBorder="1"/>
    <xf numFmtId="0" fontId="4" fillId="2" borderId="1" xfId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right" wrapText="1"/>
    </xf>
  </cellXfs>
  <cellStyles count="3">
    <cellStyle name="Normal" xfId="0" builtinId="0"/>
    <cellStyle name="Normal_Sheet1" xfId="2"/>
    <cellStyle name="Normal_Sheet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tabSelected="1" workbookViewId="0"/>
  </sheetViews>
  <sheetFormatPr defaultColWidth="12.85546875" defaultRowHeight="12.75" x14ac:dyDescent="0.2"/>
  <cols>
    <col min="1" max="1" width="24.7109375" style="3" customWidth="1"/>
    <col min="2" max="2" width="10.7109375" style="3" customWidth="1"/>
    <col min="3" max="3" width="8.7109375" style="3" customWidth="1"/>
    <col min="4" max="4" width="5.7109375" style="3" customWidth="1"/>
    <col min="5" max="5" width="24.7109375" style="3" customWidth="1"/>
    <col min="6" max="6" width="10.7109375" style="3" customWidth="1"/>
    <col min="7" max="7" width="8.7109375" style="3" customWidth="1"/>
    <col min="8" max="8" width="5.7109375" style="3" customWidth="1"/>
    <col min="9" max="9" width="24.7109375" style="3" customWidth="1"/>
    <col min="10" max="10" width="10.7109375" style="3" customWidth="1"/>
    <col min="11" max="11" width="8.7109375" style="3" customWidth="1"/>
    <col min="12" max="12" width="3" style="3" customWidth="1"/>
    <col min="13" max="16384" width="12.85546875" style="3"/>
  </cols>
  <sheetData>
    <row r="1" spans="1:16" ht="13.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3.5" x14ac:dyDescent="0.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3.5" x14ac:dyDescent="0.2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3.5" x14ac:dyDescent="0.2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3.5" x14ac:dyDescent="0.2">
      <c r="A6" s="31" t="s">
        <v>4</v>
      </c>
      <c r="B6" s="31"/>
      <c r="C6" s="31"/>
      <c r="D6" s="4"/>
      <c r="E6" s="31" t="s">
        <v>5</v>
      </c>
      <c r="F6" s="31"/>
      <c r="G6" s="31"/>
      <c r="H6" s="4"/>
      <c r="I6" s="31" t="s">
        <v>6</v>
      </c>
      <c r="J6" s="31"/>
      <c r="K6" s="31"/>
      <c r="L6" s="4"/>
      <c r="M6" s="2"/>
      <c r="N6" s="2"/>
      <c r="O6" s="2"/>
      <c r="P6" s="2"/>
    </row>
    <row r="7" spans="1:16" x14ac:dyDescent="0.2">
      <c r="A7" s="5"/>
      <c r="B7" s="6" t="s">
        <v>7</v>
      </c>
      <c r="C7" s="7" t="s">
        <v>8</v>
      </c>
      <c r="D7" s="4"/>
      <c r="E7" s="5"/>
      <c r="F7" s="6" t="s">
        <v>7</v>
      </c>
      <c r="G7" s="7" t="s">
        <v>8</v>
      </c>
      <c r="H7" s="4"/>
      <c r="I7" s="5"/>
      <c r="J7" s="6" t="s">
        <v>7</v>
      </c>
      <c r="K7" s="7" t="s">
        <v>8</v>
      </c>
      <c r="L7" s="4"/>
      <c r="M7" s="2"/>
      <c r="N7" s="2"/>
      <c r="O7" s="2"/>
      <c r="P7" s="2"/>
    </row>
    <row r="8" spans="1:16" x14ac:dyDescent="0.2">
      <c r="A8" s="8" t="s">
        <v>7</v>
      </c>
      <c r="B8" s="9">
        <v>7984728</v>
      </c>
      <c r="C8" s="10">
        <f>B8/$B$8*100</f>
        <v>100</v>
      </c>
      <c r="D8" s="11"/>
      <c r="E8" s="8" t="s">
        <v>7</v>
      </c>
      <c r="F8" s="9">
        <v>1349606</v>
      </c>
      <c r="G8" s="10">
        <f>F8/$F$8*100</f>
        <v>100</v>
      </c>
      <c r="H8" s="11"/>
      <c r="I8" s="8" t="s">
        <v>7</v>
      </c>
      <c r="J8" s="9">
        <v>2434805</v>
      </c>
      <c r="K8" s="10">
        <f>J8/$J$8*100</f>
        <v>100</v>
      </c>
      <c r="L8" s="11"/>
      <c r="M8" s="2"/>
      <c r="N8" s="2"/>
      <c r="O8" s="2"/>
      <c r="P8" s="2"/>
    </row>
    <row r="9" spans="1:16" x14ac:dyDescent="0.2">
      <c r="A9" s="12" t="s">
        <v>9</v>
      </c>
      <c r="B9" s="13">
        <v>4075244</v>
      </c>
      <c r="C9" s="14">
        <f>B9/$B$8*100</f>
        <v>51.037981506696283</v>
      </c>
      <c r="D9" s="4"/>
      <c r="E9" s="12" t="s">
        <v>9</v>
      </c>
      <c r="F9" s="13">
        <v>547362</v>
      </c>
      <c r="G9" s="32">
        <f t="shared" ref="G9:G10" si="0">F9/$F$8*100</f>
        <v>40.557170018509105</v>
      </c>
      <c r="H9" s="4"/>
      <c r="I9" s="12" t="s">
        <v>9</v>
      </c>
      <c r="J9" s="13">
        <v>1326528</v>
      </c>
      <c r="K9" s="32">
        <f t="shared" ref="K9:K10" si="1">J9/$J$8*100</f>
        <v>54.481898961107767</v>
      </c>
      <c r="L9" s="4"/>
      <c r="M9" s="2"/>
      <c r="N9" s="2"/>
      <c r="O9" s="2"/>
      <c r="P9" s="2"/>
    </row>
    <row r="10" spans="1:16" x14ac:dyDescent="0.2">
      <c r="A10" s="12" t="s">
        <v>10</v>
      </c>
      <c r="B10" s="13">
        <v>3909484</v>
      </c>
      <c r="C10" s="14">
        <f>B10/$B$8*100</f>
        <v>48.962018493303717</v>
      </c>
      <c r="D10" s="4"/>
      <c r="E10" s="12" t="s">
        <v>10</v>
      </c>
      <c r="F10" s="13">
        <v>802244</v>
      </c>
      <c r="G10" s="32">
        <f t="shared" si="0"/>
        <v>59.442829981490895</v>
      </c>
      <c r="H10" s="4"/>
      <c r="I10" s="12" t="s">
        <v>10</v>
      </c>
      <c r="J10" s="13">
        <v>1108277</v>
      </c>
      <c r="K10" s="32">
        <f t="shared" si="1"/>
        <v>45.518101038892233</v>
      </c>
      <c r="L10" s="4"/>
      <c r="M10" s="2"/>
      <c r="N10" s="2"/>
      <c r="O10" s="2"/>
      <c r="P10" s="2"/>
    </row>
    <row r="11" spans="1:16" x14ac:dyDescent="0.2">
      <c r="A11" s="12"/>
      <c r="B11" s="13"/>
      <c r="C11" s="14"/>
      <c r="D11" s="4"/>
      <c r="E11" s="12"/>
      <c r="F11" s="13"/>
      <c r="G11" s="14"/>
      <c r="H11" s="4"/>
      <c r="I11" s="12"/>
      <c r="J11" s="13"/>
      <c r="K11" s="14"/>
      <c r="L11" s="4"/>
      <c r="M11" s="2"/>
      <c r="N11" s="2"/>
      <c r="O11" s="2"/>
      <c r="P11" s="2"/>
    </row>
    <row r="12" spans="1:16" x14ac:dyDescent="0.2">
      <c r="A12" s="12" t="s">
        <v>10</v>
      </c>
      <c r="B12" s="13">
        <v>3909484</v>
      </c>
      <c r="C12" s="14">
        <f>B12/$B$12*100</f>
        <v>100</v>
      </c>
      <c r="D12" s="4"/>
      <c r="E12" s="12" t="s">
        <v>10</v>
      </c>
      <c r="F12" s="13">
        <v>802244</v>
      </c>
      <c r="G12" s="14">
        <f>F12/$F$12*100</f>
        <v>100</v>
      </c>
      <c r="H12" s="4"/>
      <c r="I12" s="12" t="s">
        <v>10</v>
      </c>
      <c r="J12" s="13">
        <v>1108277</v>
      </c>
      <c r="K12" s="14">
        <f>J12/$J$12*100</f>
        <v>100</v>
      </c>
      <c r="L12" s="4"/>
      <c r="M12" s="2"/>
      <c r="N12" s="2"/>
      <c r="O12" s="2"/>
      <c r="P12" s="2"/>
    </row>
    <row r="13" spans="1:16" x14ac:dyDescent="0.2">
      <c r="A13" s="15" t="s">
        <v>11</v>
      </c>
      <c r="B13" s="13">
        <v>1924268</v>
      </c>
      <c r="C13" s="14">
        <f t="shared" ref="C13:C24" si="2">B13/$B$12*100</f>
        <v>49.220510942108987</v>
      </c>
      <c r="D13" s="4"/>
      <c r="E13" s="16" t="s">
        <v>11</v>
      </c>
      <c r="F13" s="17">
        <v>642174</v>
      </c>
      <c r="G13" s="14">
        <f t="shared" ref="G13:G24" si="3">F13/$F$12*100</f>
        <v>80.047217554758902</v>
      </c>
      <c r="H13" s="4"/>
      <c r="I13" s="15" t="s">
        <v>11</v>
      </c>
      <c r="J13" s="13">
        <v>387557</v>
      </c>
      <c r="K13" s="14">
        <f t="shared" ref="K13:K24" si="4">J13/$J$12*100</f>
        <v>34.969326260492636</v>
      </c>
      <c r="L13" s="4"/>
      <c r="M13" s="2"/>
      <c r="N13" s="2"/>
      <c r="O13" s="2"/>
      <c r="P13" s="2"/>
    </row>
    <row r="14" spans="1:16" x14ac:dyDescent="0.2">
      <c r="A14" s="15" t="s">
        <v>12</v>
      </c>
      <c r="B14" s="13">
        <v>507747</v>
      </c>
      <c r="C14" s="14">
        <f t="shared" si="2"/>
        <v>12.987570738235533</v>
      </c>
      <c r="D14" s="4"/>
      <c r="E14" s="15" t="s">
        <v>13</v>
      </c>
      <c r="F14" s="13">
        <v>30707</v>
      </c>
      <c r="G14" s="14">
        <f t="shared" si="3"/>
        <v>3.8276384740802047</v>
      </c>
      <c r="H14" s="4"/>
      <c r="I14" s="15" t="s">
        <v>12</v>
      </c>
      <c r="J14" s="13">
        <v>179226</v>
      </c>
      <c r="K14" s="14">
        <f t="shared" si="4"/>
        <v>16.171588871735135</v>
      </c>
      <c r="L14" s="4"/>
      <c r="M14" s="2"/>
      <c r="N14" s="2"/>
      <c r="O14" s="2"/>
      <c r="P14" s="2"/>
    </row>
    <row r="15" spans="1:16" x14ac:dyDescent="0.2">
      <c r="A15" s="15" t="s">
        <v>14</v>
      </c>
      <c r="B15" s="13">
        <v>172387</v>
      </c>
      <c r="C15" s="14">
        <f t="shared" si="2"/>
        <v>4.4094565932486232</v>
      </c>
      <c r="D15" s="4"/>
      <c r="E15" s="15" t="s">
        <v>15</v>
      </c>
      <c r="F15" s="13">
        <v>23596</v>
      </c>
      <c r="G15" s="14">
        <f t="shared" si="3"/>
        <v>2.9412497943269127</v>
      </c>
      <c r="H15" s="4"/>
      <c r="I15" s="15" t="s">
        <v>14</v>
      </c>
      <c r="J15" s="13">
        <v>110985</v>
      </c>
      <c r="K15" s="14">
        <f t="shared" si="4"/>
        <v>10.014193202601875</v>
      </c>
      <c r="L15" s="4"/>
      <c r="M15" s="2"/>
      <c r="N15" s="2"/>
      <c r="O15" s="2"/>
      <c r="P15" s="2"/>
    </row>
    <row r="16" spans="1:16" x14ac:dyDescent="0.2">
      <c r="A16" s="15" t="s">
        <v>16</v>
      </c>
      <c r="B16" s="13">
        <v>112767</v>
      </c>
      <c r="C16" s="14">
        <f t="shared" si="2"/>
        <v>2.8844471546628658</v>
      </c>
      <c r="D16" s="4"/>
      <c r="E16" s="15" t="s">
        <v>17</v>
      </c>
      <c r="F16" s="13">
        <v>15643</v>
      </c>
      <c r="G16" s="14">
        <f t="shared" si="3"/>
        <v>1.9499055150303399</v>
      </c>
      <c r="H16" s="4"/>
      <c r="I16" s="15" t="s">
        <v>18</v>
      </c>
      <c r="J16" s="13">
        <v>81214</v>
      </c>
      <c r="K16" s="14">
        <f t="shared" si="4"/>
        <v>7.3279514056503929</v>
      </c>
      <c r="L16" s="4"/>
      <c r="M16" s="2"/>
      <c r="N16" s="2"/>
      <c r="O16" s="2"/>
      <c r="P16" s="2"/>
    </row>
    <row r="17" spans="1:16" x14ac:dyDescent="0.2">
      <c r="A17" s="15" t="s">
        <v>19</v>
      </c>
      <c r="B17" s="13">
        <v>106375</v>
      </c>
      <c r="C17" s="14">
        <f t="shared" si="2"/>
        <v>2.7209473168326048</v>
      </c>
      <c r="D17" s="4"/>
      <c r="E17" s="15" t="s">
        <v>19</v>
      </c>
      <c r="F17" s="13">
        <v>14696</v>
      </c>
      <c r="G17" s="14">
        <f t="shared" si="3"/>
        <v>1.8318616281330868</v>
      </c>
      <c r="H17" s="4"/>
      <c r="I17" s="15" t="s">
        <v>16</v>
      </c>
      <c r="J17" s="13">
        <v>76595</v>
      </c>
      <c r="K17" s="14">
        <f t="shared" si="4"/>
        <v>6.9111783425984656</v>
      </c>
      <c r="L17" s="4"/>
      <c r="M17" s="2"/>
      <c r="N17" s="2"/>
      <c r="O17" s="2"/>
      <c r="P17" s="2"/>
    </row>
    <row r="18" spans="1:16" x14ac:dyDescent="0.2">
      <c r="A18" s="15" t="s">
        <v>15</v>
      </c>
      <c r="B18" s="13">
        <v>92359</v>
      </c>
      <c r="C18" s="14">
        <f t="shared" si="2"/>
        <v>2.3624345310020454</v>
      </c>
      <c r="D18" s="4"/>
      <c r="E18" s="15" t="s">
        <v>20</v>
      </c>
      <c r="F18" s="13">
        <v>8719</v>
      </c>
      <c r="G18" s="14">
        <f t="shared" si="3"/>
        <v>1.0868264518026935</v>
      </c>
      <c r="H18" s="4"/>
      <c r="I18" s="15" t="s">
        <v>17</v>
      </c>
      <c r="J18" s="13">
        <v>34102</v>
      </c>
      <c r="K18" s="14">
        <f t="shared" si="4"/>
        <v>3.0770285767908203</v>
      </c>
      <c r="L18" s="4"/>
      <c r="M18" s="2"/>
      <c r="N18" s="2"/>
      <c r="O18" s="2"/>
      <c r="P18" s="2"/>
    </row>
    <row r="19" spans="1:16" x14ac:dyDescent="0.2">
      <c r="A19" s="15" t="s">
        <v>17</v>
      </c>
      <c r="B19" s="13">
        <v>86979</v>
      </c>
      <c r="C19" s="14">
        <f t="shared" si="2"/>
        <v>2.2248204622400296</v>
      </c>
      <c r="D19" s="4"/>
      <c r="E19" s="15" t="s">
        <v>12</v>
      </c>
      <c r="F19" s="13">
        <v>6954</v>
      </c>
      <c r="G19" s="14">
        <f t="shared" si="3"/>
        <v>0.86681857390020989</v>
      </c>
      <c r="H19" s="4"/>
      <c r="I19" s="15" t="s">
        <v>21</v>
      </c>
      <c r="J19" s="13">
        <v>28561</v>
      </c>
      <c r="K19" s="14">
        <f t="shared" si="4"/>
        <v>2.5770633153985871</v>
      </c>
      <c r="L19" s="4"/>
      <c r="M19" s="2"/>
      <c r="N19" s="2"/>
      <c r="O19" s="2"/>
      <c r="P19" s="2"/>
    </row>
    <row r="20" spans="1:16" x14ac:dyDescent="0.2">
      <c r="A20" s="15" t="s">
        <v>18</v>
      </c>
      <c r="B20" s="13">
        <v>85787</v>
      </c>
      <c r="C20" s="14">
        <f t="shared" si="2"/>
        <v>2.1943305049975903</v>
      </c>
      <c r="D20" s="4"/>
      <c r="E20" s="15" t="s">
        <v>22</v>
      </c>
      <c r="F20" s="13">
        <v>6642</v>
      </c>
      <c r="G20" s="14">
        <f t="shared" si="3"/>
        <v>0.82792766290554987</v>
      </c>
      <c r="H20" s="4"/>
      <c r="I20" s="15" t="s">
        <v>23</v>
      </c>
      <c r="J20" s="13">
        <v>21566</v>
      </c>
      <c r="K20" s="14">
        <f t="shared" si="4"/>
        <v>1.9459034158427904</v>
      </c>
      <c r="L20" s="4"/>
      <c r="M20" s="2"/>
      <c r="N20" s="2"/>
      <c r="O20" s="2"/>
      <c r="P20" s="2"/>
    </row>
    <row r="21" spans="1:16" x14ac:dyDescent="0.2">
      <c r="A21" s="15" t="s">
        <v>22</v>
      </c>
      <c r="B21" s="13">
        <v>73845</v>
      </c>
      <c r="C21" s="14">
        <f t="shared" si="2"/>
        <v>1.8888681984630198</v>
      </c>
      <c r="D21" s="4"/>
      <c r="E21" s="15" t="s">
        <v>24</v>
      </c>
      <c r="F21" s="13">
        <v>4895</v>
      </c>
      <c r="G21" s="14">
        <f t="shared" si="3"/>
        <v>0.61016349140660453</v>
      </c>
      <c r="H21" s="4"/>
      <c r="I21" s="15" t="s">
        <v>15</v>
      </c>
      <c r="J21" s="13">
        <v>21560</v>
      </c>
      <c r="K21" s="14">
        <f t="shared" si="4"/>
        <v>1.9453620349425278</v>
      </c>
      <c r="L21" s="4"/>
      <c r="M21" s="2"/>
      <c r="N21" s="2"/>
      <c r="O21" s="2"/>
      <c r="P21" s="2"/>
    </row>
    <row r="22" spans="1:16" x14ac:dyDescent="0.2">
      <c r="A22" s="15" t="s">
        <v>25</v>
      </c>
      <c r="B22" s="13">
        <v>71241</v>
      </c>
      <c r="C22" s="14">
        <f t="shared" si="2"/>
        <v>1.822260942876349</v>
      </c>
      <c r="D22" s="4"/>
      <c r="E22" s="15" t="s">
        <v>26</v>
      </c>
      <c r="F22" s="13">
        <v>4754</v>
      </c>
      <c r="G22" s="14">
        <f t="shared" si="3"/>
        <v>0.59258779124555616</v>
      </c>
      <c r="H22" s="4"/>
      <c r="I22" s="15" t="s">
        <v>19</v>
      </c>
      <c r="J22" s="13">
        <v>21251</v>
      </c>
      <c r="K22" s="14">
        <f t="shared" si="4"/>
        <v>1.9174809185790196</v>
      </c>
      <c r="L22" s="4"/>
      <c r="M22" s="2"/>
      <c r="N22" s="2"/>
      <c r="O22" s="2"/>
      <c r="P22" s="2"/>
    </row>
    <row r="23" spans="1:16" x14ac:dyDescent="0.2">
      <c r="A23" s="15" t="s">
        <v>21</v>
      </c>
      <c r="B23" s="13">
        <v>55043</v>
      </c>
      <c r="C23" s="14">
        <f t="shared" si="2"/>
        <v>1.4079351648452838</v>
      </c>
      <c r="D23" s="4"/>
      <c r="E23" s="15" t="s">
        <v>27</v>
      </c>
      <c r="F23" s="13">
        <v>4668</v>
      </c>
      <c r="G23" s="14">
        <f t="shared" si="3"/>
        <v>0.58186786065087437</v>
      </c>
      <c r="H23" s="4"/>
      <c r="I23" s="15" t="s">
        <v>22</v>
      </c>
      <c r="J23" s="13">
        <v>20808</v>
      </c>
      <c r="K23" s="14">
        <f t="shared" si="4"/>
        <v>1.877508962109653</v>
      </c>
      <c r="L23" s="4"/>
      <c r="M23" s="2"/>
      <c r="N23" s="2"/>
      <c r="O23" s="2"/>
      <c r="P23" s="2"/>
    </row>
    <row r="24" spans="1:16" x14ac:dyDescent="0.2">
      <c r="A24" s="15" t="s">
        <v>13</v>
      </c>
      <c r="B24" s="13">
        <v>54854</v>
      </c>
      <c r="C24" s="14">
        <f t="shared" si="2"/>
        <v>1.4031007672623803</v>
      </c>
      <c r="D24" s="4"/>
      <c r="E24" s="15" t="s">
        <v>14</v>
      </c>
      <c r="F24" s="13">
        <v>3725</v>
      </c>
      <c r="G24" s="14">
        <f t="shared" si="3"/>
        <v>0.46432257517662956</v>
      </c>
      <c r="H24" s="4"/>
      <c r="I24" s="15" t="s">
        <v>28</v>
      </c>
      <c r="J24" s="13">
        <v>16224</v>
      </c>
      <c r="K24" s="14">
        <f t="shared" si="4"/>
        <v>1.4638939543092566</v>
      </c>
      <c r="L24" s="4"/>
      <c r="M24" s="2"/>
      <c r="N24" s="2"/>
      <c r="O24" s="2"/>
      <c r="P24" s="2"/>
    </row>
    <row r="25" spans="1:16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x14ac:dyDescent="0.2">
      <c r="A26" s="31" t="s">
        <v>29</v>
      </c>
      <c r="B26" s="31"/>
      <c r="C26" s="31"/>
      <c r="D26" s="4"/>
      <c r="E26" s="31" t="s">
        <v>30</v>
      </c>
      <c r="F26" s="31"/>
      <c r="G26" s="31"/>
      <c r="H26" s="4"/>
      <c r="I26" s="31" t="s">
        <v>31</v>
      </c>
      <c r="J26" s="31"/>
      <c r="K26" s="31"/>
      <c r="L26" s="2"/>
      <c r="M26" s="2"/>
      <c r="N26" s="2"/>
      <c r="O26" s="2"/>
      <c r="P26" s="2"/>
    </row>
    <row r="27" spans="1:16" x14ac:dyDescent="0.2">
      <c r="A27" s="5"/>
      <c r="B27" s="6" t="s">
        <v>7</v>
      </c>
      <c r="C27" s="7" t="s">
        <v>8</v>
      </c>
      <c r="D27" s="4"/>
      <c r="E27" s="5"/>
      <c r="F27" s="6" t="s">
        <v>7</v>
      </c>
      <c r="G27" s="7" t="s">
        <v>8</v>
      </c>
      <c r="H27" s="4"/>
      <c r="I27" s="5"/>
      <c r="J27" s="6" t="s">
        <v>7</v>
      </c>
      <c r="K27" s="7" t="s">
        <v>8</v>
      </c>
      <c r="L27" s="2"/>
      <c r="M27" s="2"/>
      <c r="N27" s="2"/>
      <c r="O27" s="2"/>
      <c r="P27" s="2"/>
    </row>
    <row r="28" spans="1:16" x14ac:dyDescent="0.2">
      <c r="A28" s="8" t="s">
        <v>7</v>
      </c>
      <c r="B28" s="9">
        <v>1559309</v>
      </c>
      <c r="C28" s="10">
        <f>B28/$B$28*100</f>
        <v>100</v>
      </c>
      <c r="D28" s="11"/>
      <c r="E28" s="8" t="s">
        <v>7</v>
      </c>
      <c r="F28" s="9">
        <v>2191189</v>
      </c>
      <c r="G28" s="10">
        <f>F28/$F$28*100</f>
        <v>100</v>
      </c>
      <c r="H28" s="11"/>
      <c r="I28" s="8" t="s">
        <v>7</v>
      </c>
      <c r="J28" s="9">
        <v>449819</v>
      </c>
      <c r="K28" s="10">
        <f>J28/$J$28*100</f>
        <v>100</v>
      </c>
      <c r="L28" s="2"/>
      <c r="M28" s="2"/>
      <c r="N28" s="2"/>
      <c r="O28" s="2"/>
      <c r="P28" s="2"/>
    </row>
    <row r="29" spans="1:16" x14ac:dyDescent="0.2">
      <c r="A29" s="12" t="s">
        <v>9</v>
      </c>
      <c r="B29" s="13">
        <v>924686</v>
      </c>
      <c r="C29" s="32">
        <f t="shared" ref="C29:C30" si="5">B29/$B$28*100</f>
        <v>59.301010896493253</v>
      </c>
      <c r="D29" s="4"/>
      <c r="E29" s="12" t="s">
        <v>9</v>
      </c>
      <c r="F29" s="13">
        <v>972077</v>
      </c>
      <c r="G29" s="32">
        <f t="shared" ref="G29:G30" si="6">F29/$F$28*100</f>
        <v>44.362991964636549</v>
      </c>
      <c r="H29" s="4"/>
      <c r="I29" s="12" t="s">
        <v>9</v>
      </c>
      <c r="J29" s="13">
        <v>304591</v>
      </c>
      <c r="K29" s="32">
        <f t="shared" ref="K29:K30" si="7">J29/$J$28*100</f>
        <v>67.71412501472814</v>
      </c>
      <c r="L29" s="2"/>
      <c r="M29" s="2"/>
      <c r="N29" s="2"/>
      <c r="O29" s="2"/>
      <c r="P29" s="2"/>
    </row>
    <row r="30" spans="1:16" x14ac:dyDescent="0.2">
      <c r="A30" s="12" t="s">
        <v>10</v>
      </c>
      <c r="B30" s="13">
        <v>634623</v>
      </c>
      <c r="C30" s="32">
        <f t="shared" si="5"/>
        <v>40.698989103506747</v>
      </c>
      <c r="D30" s="4"/>
      <c r="E30" s="12" t="s">
        <v>10</v>
      </c>
      <c r="F30" s="13">
        <v>1219112</v>
      </c>
      <c r="G30" s="32">
        <f t="shared" si="6"/>
        <v>55.637008035363444</v>
      </c>
      <c r="H30" s="4"/>
      <c r="I30" s="12" t="s">
        <v>10</v>
      </c>
      <c r="J30" s="13">
        <v>145228</v>
      </c>
      <c r="K30" s="32">
        <f t="shared" si="7"/>
        <v>32.285874985271853</v>
      </c>
      <c r="L30" s="2"/>
      <c r="M30" s="2"/>
      <c r="N30" s="2"/>
      <c r="O30" s="2"/>
      <c r="P30" s="2"/>
    </row>
    <row r="31" spans="1:16" x14ac:dyDescent="0.2">
      <c r="A31" s="12"/>
      <c r="B31" s="13"/>
      <c r="C31" s="14"/>
      <c r="D31" s="4"/>
      <c r="E31" s="12"/>
      <c r="F31" s="13"/>
      <c r="G31" s="14"/>
      <c r="H31" s="4"/>
      <c r="I31" s="12"/>
      <c r="J31" s="13"/>
      <c r="K31" s="14"/>
      <c r="L31" s="2"/>
      <c r="M31" s="2"/>
      <c r="N31" s="2"/>
      <c r="O31" s="2"/>
      <c r="P31" s="2"/>
    </row>
    <row r="32" spans="1:16" x14ac:dyDescent="0.2">
      <c r="A32" s="12" t="s">
        <v>10</v>
      </c>
      <c r="B32" s="13">
        <v>634623</v>
      </c>
      <c r="C32" s="14">
        <f>B32/$B$32*100</f>
        <v>100</v>
      </c>
      <c r="D32" s="4"/>
      <c r="E32" s="12" t="s">
        <v>10</v>
      </c>
      <c r="F32" s="13">
        <v>1219112</v>
      </c>
      <c r="G32" s="14">
        <f>F32/$F$32*100</f>
        <v>100</v>
      </c>
      <c r="H32" s="4"/>
      <c r="I32" s="12" t="s">
        <v>10</v>
      </c>
      <c r="J32" s="13">
        <v>145228</v>
      </c>
      <c r="K32" s="14">
        <f>J32/$J$32*100</f>
        <v>100</v>
      </c>
      <c r="L32" s="2"/>
      <c r="M32" s="2"/>
      <c r="N32" s="2"/>
      <c r="O32" s="2"/>
      <c r="P32" s="2"/>
    </row>
    <row r="33" spans="1:16" x14ac:dyDescent="0.2">
      <c r="A33" s="15" t="s">
        <v>11</v>
      </c>
      <c r="B33" s="13">
        <v>340742</v>
      </c>
      <c r="C33" s="14">
        <f t="shared" ref="C33:C44" si="8">B33/$B$32*100</f>
        <v>53.692034483464987</v>
      </c>
      <c r="D33" s="4"/>
      <c r="E33" s="15" t="s">
        <v>11</v>
      </c>
      <c r="F33" s="13">
        <v>502049</v>
      </c>
      <c r="G33" s="14">
        <f t="shared" ref="G33:G44" si="9">F33/$F$32*100</f>
        <v>41.181532131584305</v>
      </c>
      <c r="H33" s="4"/>
      <c r="I33" s="15" t="s">
        <v>11</v>
      </c>
      <c r="J33" s="13">
        <v>51746</v>
      </c>
      <c r="K33" s="14">
        <f t="shared" ref="K33:K44" si="10">J33/$J$32*100</f>
        <v>35.630870080149833</v>
      </c>
      <c r="L33" s="2"/>
      <c r="M33" s="2"/>
      <c r="N33" s="2"/>
      <c r="O33" s="2"/>
      <c r="P33" s="2"/>
    </row>
    <row r="34" spans="1:16" x14ac:dyDescent="0.2">
      <c r="A34" s="15" t="s">
        <v>12</v>
      </c>
      <c r="B34" s="13">
        <v>91067</v>
      </c>
      <c r="C34" s="14">
        <f t="shared" si="8"/>
        <v>14.349779317799701</v>
      </c>
      <c r="D34" s="4"/>
      <c r="E34" s="15" t="s">
        <v>12</v>
      </c>
      <c r="F34" s="13">
        <v>217654</v>
      </c>
      <c r="G34" s="14">
        <f t="shared" si="9"/>
        <v>17.853486800228364</v>
      </c>
      <c r="H34" s="4"/>
      <c r="I34" s="15" t="s">
        <v>14</v>
      </c>
      <c r="J34" s="13">
        <v>17461</v>
      </c>
      <c r="K34" s="14">
        <f t="shared" si="10"/>
        <v>12.0231635772716</v>
      </c>
      <c r="L34" s="2"/>
      <c r="M34" s="2"/>
      <c r="N34" s="2"/>
      <c r="O34" s="2"/>
      <c r="P34" s="2"/>
    </row>
    <row r="35" spans="1:16" x14ac:dyDescent="0.2">
      <c r="A35" s="15" t="s">
        <v>15</v>
      </c>
      <c r="B35" s="13">
        <v>31949</v>
      </c>
      <c r="C35" s="14">
        <f t="shared" si="8"/>
        <v>5.0343274668582767</v>
      </c>
      <c r="D35" s="4"/>
      <c r="E35" s="15" t="s">
        <v>19</v>
      </c>
      <c r="F35" s="13">
        <v>65838</v>
      </c>
      <c r="G35" s="14">
        <f t="shared" si="9"/>
        <v>5.4004882242156587</v>
      </c>
      <c r="H35" s="4"/>
      <c r="I35" s="15" t="s">
        <v>12</v>
      </c>
      <c r="J35" s="13">
        <v>12846</v>
      </c>
      <c r="K35" s="14">
        <f t="shared" si="10"/>
        <v>8.8454017131682594</v>
      </c>
      <c r="L35" s="2"/>
      <c r="M35" s="2"/>
      <c r="N35" s="2"/>
      <c r="O35" s="2"/>
      <c r="P35" s="2"/>
    </row>
    <row r="36" spans="1:16" x14ac:dyDescent="0.2">
      <c r="A36" s="15" t="s">
        <v>25</v>
      </c>
      <c r="B36" s="13">
        <v>16166</v>
      </c>
      <c r="C36" s="14">
        <f t="shared" si="8"/>
        <v>2.5473391289001501</v>
      </c>
      <c r="D36" s="4"/>
      <c r="E36" s="15" t="s">
        <v>25</v>
      </c>
      <c r="F36" s="13">
        <v>46562</v>
      </c>
      <c r="G36" s="14">
        <f t="shared" si="9"/>
        <v>3.8193373537460049</v>
      </c>
      <c r="H36" s="4"/>
      <c r="I36" s="15" t="s">
        <v>22</v>
      </c>
      <c r="J36" s="13">
        <v>11722</v>
      </c>
      <c r="K36" s="14">
        <f t="shared" si="10"/>
        <v>8.0714462775773264</v>
      </c>
      <c r="L36" s="2"/>
      <c r="M36" s="2"/>
      <c r="N36" s="2"/>
      <c r="O36" s="2"/>
      <c r="P36" s="2"/>
    </row>
    <row r="37" spans="1:16" x14ac:dyDescent="0.2">
      <c r="A37" s="15" t="s">
        <v>14</v>
      </c>
      <c r="B37" s="13">
        <v>11991</v>
      </c>
      <c r="C37" s="14">
        <f t="shared" si="8"/>
        <v>1.8894682354720835</v>
      </c>
      <c r="D37" s="4"/>
      <c r="E37" s="15" t="s">
        <v>32</v>
      </c>
      <c r="F37" s="13">
        <v>33366</v>
      </c>
      <c r="G37" s="14">
        <f t="shared" si="9"/>
        <v>2.7369101444329971</v>
      </c>
      <c r="H37" s="4"/>
      <c r="I37" s="15" t="s">
        <v>20</v>
      </c>
      <c r="J37" s="13">
        <v>10823</v>
      </c>
      <c r="K37" s="14">
        <f t="shared" si="10"/>
        <v>7.4524196435948991</v>
      </c>
      <c r="L37" s="2"/>
      <c r="M37" s="2"/>
      <c r="N37" s="2"/>
      <c r="O37" s="2"/>
      <c r="P37" s="2"/>
    </row>
    <row r="38" spans="1:16" x14ac:dyDescent="0.2">
      <c r="A38" s="15" t="s">
        <v>22</v>
      </c>
      <c r="B38" s="13">
        <v>11530</v>
      </c>
      <c r="C38" s="14">
        <f t="shared" si="8"/>
        <v>1.8168266829282897</v>
      </c>
      <c r="D38" s="4"/>
      <c r="E38" s="15" t="s">
        <v>28</v>
      </c>
      <c r="F38" s="13">
        <v>29988</v>
      </c>
      <c r="G38" s="14">
        <f t="shared" si="9"/>
        <v>2.4598232155864266</v>
      </c>
      <c r="H38" s="4"/>
      <c r="I38" s="15" t="s">
        <v>17</v>
      </c>
      <c r="J38" s="13">
        <v>10216</v>
      </c>
      <c r="K38" s="14">
        <f t="shared" si="10"/>
        <v>7.0344561654777316</v>
      </c>
      <c r="L38" s="2"/>
      <c r="M38" s="2"/>
      <c r="N38" s="2"/>
      <c r="O38" s="2"/>
      <c r="P38" s="2"/>
    </row>
    <row r="39" spans="1:16" x14ac:dyDescent="0.2">
      <c r="A39" s="15" t="s">
        <v>17</v>
      </c>
      <c r="B39" s="13">
        <v>11122</v>
      </c>
      <c r="C39" s="14">
        <f t="shared" si="8"/>
        <v>1.752536545319032</v>
      </c>
      <c r="D39" s="4"/>
      <c r="E39" s="15" t="s">
        <v>16</v>
      </c>
      <c r="F39" s="13">
        <v>29504</v>
      </c>
      <c r="G39" s="14">
        <f t="shared" si="9"/>
        <v>2.4201221872969834</v>
      </c>
      <c r="H39" s="4"/>
      <c r="I39" s="15" t="s">
        <v>32</v>
      </c>
      <c r="J39" s="13">
        <v>2754</v>
      </c>
      <c r="K39" s="14">
        <f t="shared" si="10"/>
        <v>1.8963285316881042</v>
      </c>
      <c r="L39" s="2"/>
      <c r="M39" s="2"/>
      <c r="N39" s="2"/>
      <c r="O39" s="2"/>
      <c r="P39" s="2"/>
    </row>
    <row r="40" spans="1:16" x14ac:dyDescent="0.2">
      <c r="A40" s="15" t="s">
        <v>21</v>
      </c>
      <c r="B40" s="13">
        <v>11067</v>
      </c>
      <c r="C40" s="14">
        <f t="shared" si="8"/>
        <v>1.7438699826511175</v>
      </c>
      <c r="D40" s="4"/>
      <c r="E40" s="15" t="s">
        <v>14</v>
      </c>
      <c r="F40" s="13">
        <v>28225</v>
      </c>
      <c r="G40" s="14">
        <f t="shared" si="9"/>
        <v>2.3152097592345906</v>
      </c>
      <c r="H40" s="4"/>
      <c r="I40" s="15" t="s">
        <v>33</v>
      </c>
      <c r="J40" s="13">
        <v>2618</v>
      </c>
      <c r="K40" s="14">
        <f t="shared" si="10"/>
        <v>1.8026826782714076</v>
      </c>
      <c r="L40" s="2"/>
      <c r="M40" s="2"/>
      <c r="N40" s="2"/>
      <c r="O40" s="2"/>
      <c r="P40" s="2"/>
    </row>
    <row r="41" spans="1:16" x14ac:dyDescent="0.2">
      <c r="A41" s="15" t="s">
        <v>34</v>
      </c>
      <c r="B41" s="13">
        <v>10636</v>
      </c>
      <c r="C41" s="14">
        <f t="shared" si="8"/>
        <v>1.6759556461080045</v>
      </c>
      <c r="D41" s="4"/>
      <c r="E41" s="15" t="s">
        <v>35</v>
      </c>
      <c r="F41" s="13">
        <v>23428</v>
      </c>
      <c r="G41" s="14">
        <f t="shared" si="9"/>
        <v>1.9217266338121517</v>
      </c>
      <c r="H41" s="4"/>
      <c r="I41" s="15" t="s">
        <v>28</v>
      </c>
      <c r="J41" s="13">
        <v>2569</v>
      </c>
      <c r="K41" s="14">
        <f t="shared" si="10"/>
        <v>1.7689426281433334</v>
      </c>
      <c r="L41" s="2"/>
      <c r="M41" s="2"/>
      <c r="N41" s="2"/>
      <c r="O41" s="2"/>
      <c r="P41" s="2"/>
    </row>
    <row r="42" spans="1:16" x14ac:dyDescent="0.2">
      <c r="A42" s="15" t="s">
        <v>36</v>
      </c>
      <c r="B42" s="13">
        <v>8557</v>
      </c>
      <c r="C42" s="14">
        <f t="shared" si="8"/>
        <v>1.3483595772608306</v>
      </c>
      <c r="D42" s="4"/>
      <c r="E42" s="15" t="s">
        <v>22</v>
      </c>
      <c r="F42" s="13">
        <v>23143</v>
      </c>
      <c r="G42" s="14">
        <f t="shared" si="9"/>
        <v>1.8983489621954341</v>
      </c>
      <c r="H42" s="4"/>
      <c r="I42" s="15" t="s">
        <v>23</v>
      </c>
      <c r="J42" s="13">
        <v>2279</v>
      </c>
      <c r="K42" s="14">
        <f t="shared" si="10"/>
        <v>1.5692566171812596</v>
      </c>
      <c r="L42" s="2"/>
      <c r="M42" s="2"/>
      <c r="N42" s="2"/>
      <c r="O42" s="2"/>
      <c r="P42" s="2"/>
    </row>
    <row r="43" spans="1:16" x14ac:dyDescent="0.2">
      <c r="A43" s="15" t="s">
        <v>13</v>
      </c>
      <c r="B43" s="13">
        <v>7705</v>
      </c>
      <c r="C43" s="14">
        <f t="shared" si="8"/>
        <v>1.2141066428414979</v>
      </c>
      <c r="D43" s="4"/>
      <c r="E43" s="15" t="s">
        <v>37</v>
      </c>
      <c r="F43" s="13">
        <v>22867</v>
      </c>
      <c r="G43" s="14">
        <f t="shared" si="9"/>
        <v>1.8757095328402968</v>
      </c>
      <c r="H43" s="4"/>
      <c r="I43" s="15" t="s">
        <v>19</v>
      </c>
      <c r="J43" s="13">
        <v>2124</v>
      </c>
      <c r="K43" s="14">
        <f t="shared" si="10"/>
        <v>1.4625278871842895</v>
      </c>
      <c r="L43" s="2"/>
      <c r="M43" s="2"/>
      <c r="N43" s="2"/>
      <c r="O43" s="2"/>
      <c r="P43" s="2"/>
    </row>
    <row r="44" spans="1:16" ht="25.5" x14ac:dyDescent="0.2">
      <c r="A44" s="15" t="s">
        <v>38</v>
      </c>
      <c r="B44" s="13">
        <v>6719</v>
      </c>
      <c r="C44" s="14">
        <f t="shared" si="8"/>
        <v>1.0587388102857918</v>
      </c>
      <c r="D44" s="4"/>
      <c r="E44" s="15" t="s">
        <v>39</v>
      </c>
      <c r="F44" s="13">
        <v>22164</v>
      </c>
      <c r="G44" s="14">
        <f t="shared" si="9"/>
        <v>1.8180446095190599</v>
      </c>
      <c r="H44" s="4"/>
      <c r="I44" s="15" t="s">
        <v>39</v>
      </c>
      <c r="J44" s="13">
        <v>1975</v>
      </c>
      <c r="K44" s="14">
        <f t="shared" si="10"/>
        <v>1.3599305918968794</v>
      </c>
      <c r="L44" s="2"/>
      <c r="M44" s="2"/>
      <c r="N44" s="2"/>
      <c r="O44" s="2"/>
      <c r="P44" s="2"/>
    </row>
    <row r="45" spans="1:16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x14ac:dyDescent="0.2">
      <c r="A46" s="18" t="s">
        <v>40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x14ac:dyDescent="0.2">
      <c r="A47" s="19" t="s">
        <v>41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x14ac:dyDescent="0.2">
      <c r="A48" s="19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x14ac:dyDescent="0.2">
      <c r="A49" s="18" t="s">
        <v>42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x14ac:dyDescent="0.2">
      <c r="A50" s="18" t="s">
        <v>43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</sheetData>
  <mergeCells count="6">
    <mergeCell ref="A6:C6"/>
    <mergeCell ref="E6:G6"/>
    <mergeCell ref="I6:K6"/>
    <mergeCell ref="A26:C26"/>
    <mergeCell ref="E26:G26"/>
    <mergeCell ref="I26:K26"/>
  </mergeCells>
  <conditionalFormatting sqref="E13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workbookViewId="0"/>
  </sheetViews>
  <sheetFormatPr defaultColWidth="103.140625" defaultRowHeight="12.75" x14ac:dyDescent="0.2"/>
  <cols>
    <col min="1" max="1" width="24.7109375" style="3" customWidth="1"/>
    <col min="2" max="2" width="12.7109375" style="3" customWidth="1"/>
    <col min="3" max="3" width="10.7109375" style="3" customWidth="1"/>
    <col min="4" max="4" width="5.7109375" style="3" customWidth="1"/>
    <col min="5" max="5" width="24.7109375" style="3" customWidth="1"/>
    <col min="6" max="6" width="12.7109375" style="3" customWidth="1"/>
    <col min="7" max="7" width="10.7109375" style="3" customWidth="1"/>
    <col min="8" max="8" width="5.7109375" style="3" customWidth="1"/>
    <col min="9" max="9" width="24.7109375" style="3" customWidth="1"/>
    <col min="10" max="10" width="12.7109375" style="3" customWidth="1"/>
    <col min="11" max="11" width="10.7109375" style="3" customWidth="1"/>
    <col min="12" max="12" width="3" style="3" customWidth="1"/>
    <col min="13" max="13" width="12.42578125" style="3" customWidth="1"/>
    <col min="14" max="14" width="9.85546875" style="3" bestFit="1" customWidth="1"/>
    <col min="15" max="15" width="7.5703125" style="3" bestFit="1" customWidth="1"/>
    <col min="16" max="16" width="3" style="3" customWidth="1"/>
    <col min="17" max="17" width="12.42578125" style="3" customWidth="1"/>
    <col min="18" max="18" width="9.85546875" style="3" bestFit="1" customWidth="1"/>
    <col min="19" max="19" width="7.5703125" style="3" bestFit="1" customWidth="1"/>
    <col min="20" max="20" width="3" style="3" customWidth="1"/>
    <col min="21" max="21" width="12.42578125" style="3" customWidth="1"/>
    <col min="22" max="22" width="9.85546875" style="3" bestFit="1" customWidth="1"/>
    <col min="23" max="23" width="7.5703125" style="3" bestFit="1" customWidth="1"/>
    <col min="24" max="24" width="3" style="3" customWidth="1"/>
    <col min="25" max="16384" width="103.140625" style="3"/>
  </cols>
  <sheetData>
    <row r="1" spans="1:24" s="20" customFormat="1" ht="15" customHeight="1" x14ac:dyDescent="0.2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20" customFormat="1" ht="1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20" customFormat="1" ht="1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20" customFormat="1" ht="1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2.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s="23" customFormat="1" ht="15" customHeight="1" x14ac:dyDescent="0.2">
      <c r="A6" s="31" t="s">
        <v>4</v>
      </c>
      <c r="B6" s="31"/>
      <c r="C6" s="31"/>
      <c r="D6" s="21"/>
      <c r="E6" s="31" t="s">
        <v>5</v>
      </c>
      <c r="F6" s="31"/>
      <c r="G6" s="31"/>
      <c r="H6" s="21"/>
      <c r="I6" s="31" t="s">
        <v>6</v>
      </c>
      <c r="J6" s="31"/>
      <c r="K6" s="31"/>
      <c r="L6" s="21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1"/>
    </row>
    <row r="7" spans="1:24" ht="15" customHeight="1" x14ac:dyDescent="0.2">
      <c r="A7" s="5"/>
      <c r="B7" s="6" t="s">
        <v>7</v>
      </c>
      <c r="C7" s="7" t="s">
        <v>8</v>
      </c>
      <c r="D7" s="4"/>
      <c r="E7" s="5"/>
      <c r="F7" s="6" t="s">
        <v>7</v>
      </c>
      <c r="G7" s="7" t="s">
        <v>8</v>
      </c>
      <c r="H7" s="4"/>
      <c r="I7" s="5"/>
      <c r="J7" s="6" t="s">
        <v>7</v>
      </c>
      <c r="K7" s="7" t="s">
        <v>8</v>
      </c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4"/>
    </row>
    <row r="8" spans="1:24" ht="15" customHeight="1" x14ac:dyDescent="0.2">
      <c r="A8" s="24" t="s">
        <v>45</v>
      </c>
      <c r="B8" s="25">
        <v>1838286</v>
      </c>
      <c r="C8" s="26">
        <v>100</v>
      </c>
      <c r="D8" s="11"/>
      <c r="E8" s="24" t="s">
        <v>45</v>
      </c>
      <c r="F8" s="25">
        <v>366995</v>
      </c>
      <c r="G8" s="26">
        <v>100</v>
      </c>
      <c r="H8" s="11"/>
      <c r="I8" s="24" t="s">
        <v>45</v>
      </c>
      <c r="J8" s="25">
        <v>541036</v>
      </c>
      <c r="K8" s="26">
        <v>100</v>
      </c>
      <c r="L8" s="1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11"/>
    </row>
    <row r="9" spans="1:24" ht="15" customHeight="1" x14ac:dyDescent="0.2">
      <c r="A9" s="27" t="s">
        <v>11</v>
      </c>
      <c r="B9" s="13">
        <v>878677</v>
      </c>
      <c r="C9" s="14">
        <f>B9/$B$8*100</f>
        <v>47.798710320374518</v>
      </c>
      <c r="D9" s="4"/>
      <c r="E9" s="27" t="s">
        <v>11</v>
      </c>
      <c r="F9" s="13">
        <v>304070</v>
      </c>
      <c r="G9" s="14">
        <f>F9/$F$8*100</f>
        <v>82.853989836373799</v>
      </c>
      <c r="H9" s="4"/>
      <c r="I9" s="27" t="s">
        <v>11</v>
      </c>
      <c r="J9" s="13">
        <v>163615</v>
      </c>
      <c r="K9" s="14">
        <f>J9/$J$8*100</f>
        <v>30.241056048026376</v>
      </c>
      <c r="L9" s="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4"/>
    </row>
    <row r="10" spans="1:24" ht="15" customHeight="1" x14ac:dyDescent="0.2">
      <c r="A10" s="27" t="s">
        <v>12</v>
      </c>
      <c r="B10" s="13">
        <v>351149</v>
      </c>
      <c r="C10" s="14">
        <f t="shared" ref="C10:C20" si="0">B10/$B$8*100</f>
        <v>19.101978691019784</v>
      </c>
      <c r="D10" s="4"/>
      <c r="E10" s="27" t="s">
        <v>19</v>
      </c>
      <c r="F10" s="13">
        <v>8150</v>
      </c>
      <c r="G10" s="14">
        <f t="shared" ref="G10:G20" si="1">F10/$F$8*100</f>
        <v>2.2207387021621545</v>
      </c>
      <c r="H10" s="4"/>
      <c r="I10" s="27" t="s">
        <v>12</v>
      </c>
      <c r="J10" s="13">
        <v>127254</v>
      </c>
      <c r="K10" s="14">
        <f t="shared" ref="K10:K20" si="2">J10/$J$8*100</f>
        <v>23.520431172787024</v>
      </c>
      <c r="L10" s="4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4"/>
    </row>
    <row r="11" spans="1:24" ht="15" customHeight="1" x14ac:dyDescent="0.2">
      <c r="A11" s="27" t="s">
        <v>14</v>
      </c>
      <c r="B11" s="13">
        <v>100286</v>
      </c>
      <c r="C11" s="14">
        <f t="shared" si="0"/>
        <v>5.4554079180279897</v>
      </c>
      <c r="D11" s="4"/>
      <c r="E11" s="15" t="s">
        <v>13</v>
      </c>
      <c r="F11" s="13">
        <v>7806</v>
      </c>
      <c r="G11" s="14">
        <f t="shared" si="1"/>
        <v>2.1270044551015683</v>
      </c>
      <c r="H11" s="4"/>
      <c r="I11" s="27" t="s">
        <v>14</v>
      </c>
      <c r="J11" s="13">
        <v>76440</v>
      </c>
      <c r="K11" s="14">
        <f t="shared" si="2"/>
        <v>14.128449862855707</v>
      </c>
      <c r="L11" s="4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4"/>
    </row>
    <row r="12" spans="1:24" ht="15" customHeight="1" x14ac:dyDescent="0.2">
      <c r="A12" s="27" t="s">
        <v>19</v>
      </c>
      <c r="B12" s="13">
        <v>58006</v>
      </c>
      <c r="C12" s="14">
        <f t="shared" si="0"/>
        <v>3.1554393603606838</v>
      </c>
      <c r="D12" s="4"/>
      <c r="E12" s="27" t="s">
        <v>17</v>
      </c>
      <c r="F12" s="13">
        <v>7678</v>
      </c>
      <c r="G12" s="14">
        <f t="shared" si="1"/>
        <v>2.0921265957301873</v>
      </c>
      <c r="H12" s="4"/>
      <c r="I12" s="27" t="s">
        <v>18</v>
      </c>
      <c r="J12" s="13">
        <v>35664</v>
      </c>
      <c r="K12" s="14">
        <f t="shared" si="2"/>
        <v>6.5917979579917043</v>
      </c>
      <c r="L12" s="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4"/>
    </row>
    <row r="13" spans="1:24" ht="15" customHeight="1" x14ac:dyDescent="0.2">
      <c r="A13" s="28" t="s">
        <v>25</v>
      </c>
      <c r="B13" s="13">
        <v>47351</v>
      </c>
      <c r="C13" s="14">
        <f t="shared" si="0"/>
        <v>2.5758233484887554</v>
      </c>
      <c r="D13" s="4"/>
      <c r="E13" s="27" t="s">
        <v>15</v>
      </c>
      <c r="F13" s="13">
        <v>7594</v>
      </c>
      <c r="G13" s="14">
        <f t="shared" si="1"/>
        <v>2.0692380005177182</v>
      </c>
      <c r="H13" s="4"/>
      <c r="I13" s="27" t="s">
        <v>16</v>
      </c>
      <c r="J13" s="13">
        <v>30992</v>
      </c>
      <c r="K13" s="14">
        <f t="shared" si="2"/>
        <v>5.7282694682054425</v>
      </c>
      <c r="L13" s="4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4"/>
    </row>
    <row r="14" spans="1:24" ht="15" customHeight="1" x14ac:dyDescent="0.2">
      <c r="A14" s="27" t="s">
        <v>16</v>
      </c>
      <c r="B14" s="13">
        <v>41550</v>
      </c>
      <c r="C14" s="14">
        <f t="shared" si="0"/>
        <v>2.2602576530528982</v>
      </c>
      <c r="D14" s="4"/>
      <c r="E14" s="27" t="s">
        <v>12</v>
      </c>
      <c r="F14" s="13">
        <v>4090</v>
      </c>
      <c r="G14" s="14">
        <f t="shared" si="1"/>
        <v>1.1144566002261611</v>
      </c>
      <c r="H14" s="4"/>
      <c r="I14" s="27" t="s">
        <v>17</v>
      </c>
      <c r="J14" s="13">
        <v>15787</v>
      </c>
      <c r="K14" s="14">
        <f t="shared" si="2"/>
        <v>2.9179204341300764</v>
      </c>
      <c r="L14" s="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4"/>
    </row>
    <row r="15" spans="1:24" ht="15" customHeight="1" x14ac:dyDescent="0.2">
      <c r="A15" s="27" t="s">
        <v>18</v>
      </c>
      <c r="B15" s="13">
        <v>36059</v>
      </c>
      <c r="C15" s="14">
        <f t="shared" si="0"/>
        <v>1.9615554924532961</v>
      </c>
      <c r="D15" s="4"/>
      <c r="E15" s="27" t="s">
        <v>20</v>
      </c>
      <c r="F15" s="13">
        <v>3984</v>
      </c>
      <c r="G15" s="14">
        <f t="shared" si="1"/>
        <v>1.0855733729342363</v>
      </c>
      <c r="H15" s="4"/>
      <c r="I15" s="27" t="s">
        <v>23</v>
      </c>
      <c r="J15" s="13">
        <v>13391</v>
      </c>
      <c r="K15" s="14">
        <f t="shared" si="2"/>
        <v>2.4750663541797588</v>
      </c>
      <c r="L15" s="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4"/>
    </row>
    <row r="16" spans="1:24" ht="15" customHeight="1" x14ac:dyDescent="0.2">
      <c r="A16" s="27" t="s">
        <v>17</v>
      </c>
      <c r="B16" s="13">
        <v>35528</v>
      </c>
      <c r="C16" s="14">
        <f t="shared" si="0"/>
        <v>1.9326698892337753</v>
      </c>
      <c r="D16" s="4"/>
      <c r="E16" s="27" t="s">
        <v>22</v>
      </c>
      <c r="F16" s="13">
        <v>3022</v>
      </c>
      <c r="G16" s="14">
        <f t="shared" si="1"/>
        <v>0.82344446109620018</v>
      </c>
      <c r="H16" s="4"/>
      <c r="I16" s="27" t="s">
        <v>19</v>
      </c>
      <c r="J16" s="13">
        <v>10549</v>
      </c>
      <c r="K16" s="14">
        <f t="shared" si="2"/>
        <v>1.9497778336376879</v>
      </c>
      <c r="L16" s="4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4"/>
    </row>
    <row r="17" spans="1:24" ht="15" customHeight="1" x14ac:dyDescent="0.2">
      <c r="A17" s="27" t="s">
        <v>28</v>
      </c>
      <c r="B17" s="13">
        <v>27491</v>
      </c>
      <c r="C17" s="14">
        <f t="shared" si="0"/>
        <v>1.4954691489789946</v>
      </c>
      <c r="D17" s="4"/>
      <c r="E17" s="27" t="s">
        <v>26</v>
      </c>
      <c r="F17" s="13">
        <v>2019</v>
      </c>
      <c r="G17" s="14">
        <f t="shared" si="1"/>
        <v>0.55014373492826874</v>
      </c>
      <c r="H17" s="4"/>
      <c r="I17" s="27" t="s">
        <v>28</v>
      </c>
      <c r="J17" s="13">
        <v>9368</v>
      </c>
      <c r="K17" s="14">
        <f t="shared" si="2"/>
        <v>1.7314929135953985</v>
      </c>
      <c r="L17" s="4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4"/>
    </row>
    <row r="18" spans="1:24" ht="15" customHeight="1" x14ac:dyDescent="0.2">
      <c r="A18" s="27" t="s">
        <v>22</v>
      </c>
      <c r="B18" s="13">
        <v>25260</v>
      </c>
      <c r="C18" s="14">
        <f t="shared" si="0"/>
        <v>1.3741060966574297</v>
      </c>
      <c r="D18" s="4"/>
      <c r="E18" s="27" t="s">
        <v>14</v>
      </c>
      <c r="F18" s="13">
        <v>1914</v>
      </c>
      <c r="G18" s="14">
        <f t="shared" si="1"/>
        <v>0.52153299091268268</v>
      </c>
      <c r="H18" s="4"/>
      <c r="I18" s="27" t="s">
        <v>22</v>
      </c>
      <c r="J18" s="13">
        <v>8112</v>
      </c>
      <c r="K18" s="14">
        <f t="shared" si="2"/>
        <v>1.4993456997316259</v>
      </c>
      <c r="L18" s="4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4"/>
    </row>
    <row r="19" spans="1:24" ht="15" customHeight="1" x14ac:dyDescent="0.2">
      <c r="A19" s="27" t="s">
        <v>15</v>
      </c>
      <c r="B19" s="13">
        <v>21227</v>
      </c>
      <c r="C19" s="14">
        <f t="shared" si="0"/>
        <v>1.1547169482876984</v>
      </c>
      <c r="D19" s="4"/>
      <c r="E19" s="27" t="s">
        <v>46</v>
      </c>
      <c r="F19" s="13">
        <v>1872</v>
      </c>
      <c r="G19" s="14">
        <f t="shared" si="1"/>
        <v>0.51008869330644835</v>
      </c>
      <c r="H19" s="4"/>
      <c r="I19" s="27" t="s">
        <v>21</v>
      </c>
      <c r="J19" s="13">
        <v>5392</v>
      </c>
      <c r="K19" s="14">
        <f t="shared" si="2"/>
        <v>0.99660651047250093</v>
      </c>
      <c r="L19" s="4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4"/>
    </row>
    <row r="20" spans="1:24" ht="15" customHeight="1" x14ac:dyDescent="0.2">
      <c r="A20" s="27" t="s">
        <v>23</v>
      </c>
      <c r="B20" s="13">
        <v>18468</v>
      </c>
      <c r="C20" s="14">
        <f t="shared" si="0"/>
        <v>1.0046314882450282</v>
      </c>
      <c r="D20" s="4"/>
      <c r="E20" s="27" t="s">
        <v>47</v>
      </c>
      <c r="F20" s="13">
        <v>1829</v>
      </c>
      <c r="G20" s="14">
        <f t="shared" si="1"/>
        <v>0.49837191242387496</v>
      </c>
      <c r="H20" s="4"/>
      <c r="I20" s="27" t="s">
        <v>15</v>
      </c>
      <c r="J20" s="13">
        <v>4879</v>
      </c>
      <c r="K20" s="14">
        <f t="shared" si="2"/>
        <v>0.9017884207335557</v>
      </c>
      <c r="L20" s="4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4"/>
    </row>
    <row r="21" spans="1:24" ht="18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s="23" customFormat="1" ht="15" customHeight="1" x14ac:dyDescent="0.2">
      <c r="A22" s="31" t="s">
        <v>29</v>
      </c>
      <c r="B22" s="31"/>
      <c r="C22" s="31"/>
      <c r="D22" s="21"/>
      <c r="E22" s="31" t="s">
        <v>30</v>
      </c>
      <c r="F22" s="31"/>
      <c r="G22" s="31"/>
      <c r="H22" s="21"/>
      <c r="I22" s="31" t="s">
        <v>31</v>
      </c>
      <c r="J22" s="31"/>
      <c r="K22" s="3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1:24" ht="15" customHeight="1" x14ac:dyDescent="0.2">
      <c r="A23" s="5"/>
      <c r="B23" s="6" t="s">
        <v>7</v>
      </c>
      <c r="C23" s="7" t="s">
        <v>8</v>
      </c>
      <c r="D23" s="4"/>
      <c r="E23" s="5"/>
      <c r="F23" s="6" t="s">
        <v>7</v>
      </c>
      <c r="G23" s="7" t="s">
        <v>8</v>
      </c>
      <c r="H23" s="4"/>
      <c r="I23" s="5"/>
      <c r="J23" s="6" t="s">
        <v>7</v>
      </c>
      <c r="K23" s="7" t="s">
        <v>8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5" customHeight="1" x14ac:dyDescent="0.2">
      <c r="A24" s="24" t="s">
        <v>45</v>
      </c>
      <c r="B24" s="25">
        <v>248645</v>
      </c>
      <c r="C24" s="26">
        <v>100</v>
      </c>
      <c r="D24" s="11"/>
      <c r="E24" s="24" t="s">
        <v>45</v>
      </c>
      <c r="F24" s="25">
        <v>637181</v>
      </c>
      <c r="G24" s="26">
        <v>100</v>
      </c>
      <c r="H24" s="11"/>
      <c r="I24" s="24" t="s">
        <v>45</v>
      </c>
      <c r="J24" s="25">
        <v>44429</v>
      </c>
      <c r="K24" s="26">
        <v>100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5" customHeight="1" x14ac:dyDescent="0.2">
      <c r="A25" s="27" t="s">
        <v>11</v>
      </c>
      <c r="B25" s="13">
        <v>152307</v>
      </c>
      <c r="C25" s="14">
        <f>B25/$B$24*100</f>
        <v>61.254801021536728</v>
      </c>
      <c r="D25" s="4"/>
      <c r="E25" s="27" t="s">
        <v>11</v>
      </c>
      <c r="F25" s="13">
        <v>247191</v>
      </c>
      <c r="G25" s="14">
        <f>F25/$F$24*100</f>
        <v>38.7944712726839</v>
      </c>
      <c r="H25" s="4"/>
      <c r="I25" s="27" t="s">
        <v>11</v>
      </c>
      <c r="J25" s="13">
        <v>11494</v>
      </c>
      <c r="K25" s="14">
        <f>J25/$J$24*100</f>
        <v>25.87048999527336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5" customHeight="1" x14ac:dyDescent="0.2">
      <c r="A26" s="27" t="s">
        <v>12</v>
      </c>
      <c r="B26" s="13">
        <v>52662</v>
      </c>
      <c r="C26" s="14">
        <f t="shared" ref="C26:C36" si="3">B26/$B$24*100</f>
        <v>21.179593396207444</v>
      </c>
      <c r="D26" s="4"/>
      <c r="E26" s="27" t="s">
        <v>12</v>
      </c>
      <c r="F26" s="13">
        <v>159443</v>
      </c>
      <c r="G26" s="14">
        <f t="shared" ref="G26:G36" si="4">F26/$F$24*100</f>
        <v>25.023188073718455</v>
      </c>
      <c r="H26" s="4"/>
      <c r="I26" s="27" t="s">
        <v>12</v>
      </c>
      <c r="J26" s="13">
        <v>7700</v>
      </c>
      <c r="K26" s="14">
        <f t="shared" ref="K26:K36" si="5">J26/$J$24*100</f>
        <v>17.331022530329289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 customHeight="1" x14ac:dyDescent="0.2">
      <c r="A27" s="27" t="s">
        <v>25</v>
      </c>
      <c r="B27" s="13">
        <v>6620</v>
      </c>
      <c r="C27" s="14">
        <f t="shared" si="3"/>
        <v>2.6624303726195984</v>
      </c>
      <c r="D27" s="4"/>
      <c r="E27" s="27" t="s">
        <v>19</v>
      </c>
      <c r="F27" s="13">
        <v>37539</v>
      </c>
      <c r="G27" s="14">
        <f t="shared" si="4"/>
        <v>5.8914186078994826</v>
      </c>
      <c r="H27" s="4"/>
      <c r="I27" s="27" t="s">
        <v>14</v>
      </c>
      <c r="J27" s="13">
        <v>6246</v>
      </c>
      <c r="K27" s="14">
        <f t="shared" si="5"/>
        <v>14.058385288887889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 customHeight="1" x14ac:dyDescent="0.2">
      <c r="A28" s="27" t="s">
        <v>34</v>
      </c>
      <c r="B28" s="13">
        <v>6037</v>
      </c>
      <c r="C28" s="14">
        <f t="shared" si="3"/>
        <v>2.4279595407106518</v>
      </c>
      <c r="D28" s="4"/>
      <c r="E28" s="27" t="s">
        <v>25</v>
      </c>
      <c r="F28" s="13">
        <v>36383</v>
      </c>
      <c r="G28" s="14">
        <f t="shared" si="4"/>
        <v>5.7099944913611669</v>
      </c>
      <c r="H28" s="4"/>
      <c r="I28" s="27" t="s">
        <v>22</v>
      </c>
      <c r="J28" s="13">
        <v>3164</v>
      </c>
      <c r="K28" s="14">
        <f t="shared" si="5"/>
        <v>7.1214747124625806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 customHeight="1" x14ac:dyDescent="0.2">
      <c r="A29" s="27" t="s">
        <v>15</v>
      </c>
      <c r="B29" s="13">
        <v>4568</v>
      </c>
      <c r="C29" s="14">
        <f t="shared" si="3"/>
        <v>1.8371573930704419</v>
      </c>
      <c r="D29" s="4"/>
      <c r="E29" s="27" t="s">
        <v>28</v>
      </c>
      <c r="F29" s="13">
        <v>15266</v>
      </c>
      <c r="G29" s="14">
        <f t="shared" si="4"/>
        <v>2.3958655389912757</v>
      </c>
      <c r="H29" s="4"/>
      <c r="I29" s="27" t="s">
        <v>17</v>
      </c>
      <c r="J29" s="13">
        <v>2978</v>
      </c>
      <c r="K29" s="14">
        <f t="shared" si="5"/>
        <v>6.7028292331585222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5" customHeight="1" x14ac:dyDescent="0.2">
      <c r="A30" s="27" t="s">
        <v>17</v>
      </c>
      <c r="B30" s="13">
        <v>2997</v>
      </c>
      <c r="C30" s="14">
        <f t="shared" si="3"/>
        <v>1.2053329043415311</v>
      </c>
      <c r="D30" s="4"/>
      <c r="E30" s="27" t="s">
        <v>32</v>
      </c>
      <c r="F30" s="13">
        <v>13302</v>
      </c>
      <c r="G30" s="14">
        <f t="shared" si="4"/>
        <v>2.0876328704088789</v>
      </c>
      <c r="H30" s="4"/>
      <c r="I30" s="27" t="s">
        <v>20</v>
      </c>
      <c r="J30" s="13">
        <v>2337</v>
      </c>
      <c r="K30" s="14">
        <f t="shared" si="5"/>
        <v>5.2600778770622787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5" customHeight="1" x14ac:dyDescent="0.2">
      <c r="A31" s="27" t="s">
        <v>14</v>
      </c>
      <c r="B31" s="13">
        <v>2992</v>
      </c>
      <c r="C31" s="14">
        <f t="shared" si="3"/>
        <v>1.2033220052685556</v>
      </c>
      <c r="D31" s="4"/>
      <c r="E31" s="27" t="s">
        <v>14</v>
      </c>
      <c r="F31" s="13">
        <v>12694</v>
      </c>
      <c r="G31" s="14">
        <f t="shared" si="4"/>
        <v>1.9922125738212531</v>
      </c>
      <c r="H31" s="4"/>
      <c r="I31" s="27" t="s">
        <v>33</v>
      </c>
      <c r="J31" s="13">
        <v>1305</v>
      </c>
      <c r="K31" s="14">
        <f t="shared" si="5"/>
        <v>2.9372707015687953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5" customHeight="1" x14ac:dyDescent="0.2">
      <c r="A32" s="27" t="s">
        <v>28</v>
      </c>
      <c r="B32" s="13">
        <v>2122</v>
      </c>
      <c r="C32" s="14">
        <f t="shared" si="3"/>
        <v>0.85342556657081392</v>
      </c>
      <c r="D32" s="4"/>
      <c r="E32" s="27" t="s">
        <v>22</v>
      </c>
      <c r="F32" s="13">
        <v>10130</v>
      </c>
      <c r="G32" s="14">
        <f t="shared" si="4"/>
        <v>1.5898151388694892</v>
      </c>
      <c r="H32" s="4"/>
      <c r="I32" s="27" t="s">
        <v>25</v>
      </c>
      <c r="J32" s="13">
        <v>979</v>
      </c>
      <c r="K32" s="14">
        <f t="shared" si="5"/>
        <v>2.2035157217132952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5" customHeight="1" x14ac:dyDescent="0.2">
      <c r="A33" s="15" t="s">
        <v>50</v>
      </c>
      <c r="B33" s="13">
        <v>1943</v>
      </c>
      <c r="C33" s="14">
        <f t="shared" si="3"/>
        <v>0.78143537975828981</v>
      </c>
      <c r="D33" s="4"/>
      <c r="E33" s="27" t="s">
        <v>37</v>
      </c>
      <c r="F33" s="13">
        <v>10128</v>
      </c>
      <c r="G33" s="14">
        <f t="shared" si="4"/>
        <v>1.5895012563149247</v>
      </c>
      <c r="H33" s="4"/>
      <c r="I33" s="27" t="s">
        <v>23</v>
      </c>
      <c r="J33" s="13">
        <v>882</v>
      </c>
      <c r="K33" s="14">
        <f t="shared" si="5"/>
        <v>1.9851898534740822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22.5" customHeight="1" x14ac:dyDescent="0.2">
      <c r="A34" s="27" t="s">
        <v>38</v>
      </c>
      <c r="B34" s="13">
        <v>1440</v>
      </c>
      <c r="C34" s="14">
        <f t="shared" si="3"/>
        <v>0.57913893301695185</v>
      </c>
      <c r="D34" s="4"/>
      <c r="E34" s="27" t="s">
        <v>16</v>
      </c>
      <c r="F34" s="13">
        <v>9197</v>
      </c>
      <c r="G34" s="14">
        <f t="shared" si="4"/>
        <v>1.4433889271651226</v>
      </c>
      <c r="H34" s="4"/>
      <c r="I34" s="27" t="s">
        <v>19</v>
      </c>
      <c r="J34" s="13">
        <v>840</v>
      </c>
      <c r="K34" s="14">
        <f t="shared" si="5"/>
        <v>1.8906570033086496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5" customHeight="1" x14ac:dyDescent="0.2">
      <c r="A35" s="27" t="s">
        <v>48</v>
      </c>
      <c r="B35" s="13">
        <v>1020</v>
      </c>
      <c r="C35" s="14">
        <f t="shared" si="3"/>
        <v>0.41022341088700759</v>
      </c>
      <c r="D35" s="4"/>
      <c r="E35" s="27" t="s">
        <v>39</v>
      </c>
      <c r="F35" s="13">
        <v>9168</v>
      </c>
      <c r="G35" s="14">
        <f t="shared" si="4"/>
        <v>1.4388376301239365</v>
      </c>
      <c r="H35" s="4"/>
      <c r="I35" s="27" t="s">
        <v>32</v>
      </c>
      <c r="J35" s="13">
        <v>806</v>
      </c>
      <c r="K35" s="14">
        <f t="shared" si="5"/>
        <v>1.8141304103175853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5" customHeight="1" x14ac:dyDescent="0.2">
      <c r="A36" s="27" t="s">
        <v>26</v>
      </c>
      <c r="B36" s="13">
        <v>975</v>
      </c>
      <c r="C36" s="14">
        <f t="shared" si="3"/>
        <v>0.39212531923022786</v>
      </c>
      <c r="D36" s="4"/>
      <c r="E36" s="27" t="s">
        <v>35</v>
      </c>
      <c r="F36" s="13">
        <v>8104</v>
      </c>
      <c r="G36" s="14">
        <f t="shared" si="4"/>
        <v>1.2718521110955914</v>
      </c>
      <c r="H36" s="4"/>
      <c r="I36" s="27" t="s">
        <v>49</v>
      </c>
      <c r="J36" s="13">
        <v>745</v>
      </c>
      <c r="K36" s="14">
        <f t="shared" si="5"/>
        <v>1.6768326993630285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x14ac:dyDescent="0.2">
      <c r="A38" s="18" t="s">
        <v>40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24" x14ac:dyDescent="0.2">
      <c r="A39" s="19" t="s">
        <v>41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24" x14ac:dyDescent="0.2">
      <c r="A40" s="19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24" s="30" customFormat="1" ht="10.5" x14ac:dyDescent="0.15">
      <c r="A41" s="18" t="s">
        <v>42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</row>
    <row r="42" spans="1:24" s="30" customFormat="1" ht="10.5" x14ac:dyDescent="0.15">
      <c r="A42" s="18" t="s">
        <v>43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</row>
    <row r="43" spans="1:24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</sheetData>
  <mergeCells count="6">
    <mergeCell ref="A6:C6"/>
    <mergeCell ref="E6:G6"/>
    <mergeCell ref="I6:K6"/>
    <mergeCell ref="A22:C22"/>
    <mergeCell ref="E22:G22"/>
    <mergeCell ref="I22:K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</vt:lpstr>
      <vt:lpstr>LEP</vt:lpstr>
    </vt:vector>
  </TitlesOfParts>
  <Company>DCP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DRH</dc:creator>
  <cp:lastModifiedBy>DRH</cp:lastModifiedBy>
  <dcterms:created xsi:type="dcterms:W3CDTF">2018-10-19T20:11:53Z</dcterms:created>
  <dcterms:modified xsi:type="dcterms:W3CDTF">2018-10-19T21:05:42Z</dcterms:modified>
</cp:coreProperties>
</file>