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1 ACS (JW)\2018\4 Social Tables\"/>
    </mc:Choice>
  </mc:AlternateContent>
  <bookViews>
    <workbookView xWindow="0" yWindow="0" windowWidth="21120" windowHeight="12180"/>
  </bookViews>
  <sheets>
    <sheet name="Total" sheetId="1" r:id="rId1"/>
    <sheet name="LEP" sheetId="2" r:id="rId2"/>
  </sheets>
  <definedNames>
    <definedName name="_xlnm.Print_Area" localSheetId="1">LEP!$A$1:$K$45</definedName>
    <definedName name="_xlnm.Print_Area" localSheetId="0">Total!$A$1:$K$53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" l="1"/>
  <c r="G39" i="2"/>
  <c r="C39" i="2"/>
  <c r="K38" i="2"/>
  <c r="G38" i="2"/>
  <c r="C38" i="2"/>
  <c r="K37" i="2"/>
  <c r="G37" i="2"/>
  <c r="C37" i="2"/>
  <c r="K36" i="2"/>
  <c r="G36" i="2"/>
  <c r="C36" i="2"/>
  <c r="K35" i="2"/>
  <c r="G35" i="2"/>
  <c r="C35" i="2"/>
  <c r="K34" i="2"/>
  <c r="G34" i="2"/>
  <c r="C34" i="2"/>
  <c r="K33" i="2"/>
  <c r="G33" i="2"/>
  <c r="C33" i="2"/>
  <c r="K32" i="2"/>
  <c r="G32" i="2"/>
  <c r="C32" i="2"/>
  <c r="K31" i="2"/>
  <c r="G31" i="2"/>
  <c r="C31" i="2"/>
  <c r="K30" i="2"/>
  <c r="G30" i="2"/>
  <c r="C30" i="2"/>
  <c r="K29" i="2"/>
  <c r="G29" i="2"/>
  <c r="C29" i="2"/>
  <c r="K28" i="2"/>
  <c r="G28" i="2"/>
  <c r="C28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47" i="1"/>
  <c r="G47" i="1"/>
  <c r="C47" i="1"/>
  <c r="K45" i="1"/>
  <c r="K44" i="1"/>
  <c r="G44" i="1"/>
  <c r="G42" i="1"/>
  <c r="K41" i="1"/>
  <c r="G40" i="1"/>
  <c r="K39" i="1"/>
  <c r="G39" i="1"/>
  <c r="C39" i="1"/>
  <c r="K37" i="1"/>
  <c r="K36" i="1"/>
  <c r="G36" i="1"/>
  <c r="K46" i="1"/>
  <c r="G35" i="1"/>
  <c r="G41" i="1"/>
  <c r="C42" i="1"/>
  <c r="K33" i="1"/>
  <c r="G33" i="1"/>
  <c r="C33" i="1"/>
  <c r="K32" i="1"/>
  <c r="G32" i="1"/>
  <c r="C32" i="1"/>
  <c r="K31" i="1"/>
  <c r="G31" i="1"/>
  <c r="C31" i="1"/>
  <c r="C23" i="1"/>
  <c r="K22" i="1"/>
  <c r="C21" i="1"/>
  <c r="C20" i="1"/>
  <c r="K19" i="1"/>
  <c r="C17" i="1"/>
  <c r="C15" i="1"/>
  <c r="K14" i="1"/>
  <c r="C13" i="1"/>
  <c r="K24" i="1"/>
  <c r="G19" i="1"/>
  <c r="C22" i="1"/>
  <c r="K10" i="1"/>
  <c r="G10" i="1"/>
  <c r="C10" i="1"/>
  <c r="K9" i="1"/>
  <c r="G9" i="1"/>
  <c r="C9" i="1"/>
  <c r="K8" i="1"/>
  <c r="G8" i="1"/>
  <c r="C8" i="1"/>
  <c r="G12" i="1" l="1"/>
  <c r="C37" i="1"/>
  <c r="C45" i="1"/>
  <c r="K12" i="1"/>
  <c r="G15" i="1"/>
  <c r="C18" i="1"/>
  <c r="K20" i="1"/>
  <c r="G23" i="1"/>
  <c r="G37" i="1"/>
  <c r="C40" i="1"/>
  <c r="K42" i="1"/>
  <c r="G45" i="1"/>
  <c r="G22" i="1"/>
  <c r="G17" i="1"/>
  <c r="G20" i="1"/>
  <c r="C35" i="1"/>
  <c r="G13" i="1"/>
  <c r="C16" i="1"/>
  <c r="K18" i="1"/>
  <c r="G21" i="1"/>
  <c r="C24" i="1"/>
  <c r="C38" i="1"/>
  <c r="K40" i="1"/>
  <c r="G43" i="1"/>
  <c r="C46" i="1"/>
  <c r="K15" i="1"/>
  <c r="K23" i="1"/>
  <c r="K13" i="1"/>
  <c r="G16" i="1"/>
  <c r="C19" i="1"/>
  <c r="K21" i="1"/>
  <c r="G24" i="1"/>
  <c r="K35" i="1"/>
  <c r="G38" i="1"/>
  <c r="C41" i="1"/>
  <c r="K43" i="1"/>
  <c r="G46" i="1"/>
  <c r="G14" i="1"/>
  <c r="K17" i="1"/>
  <c r="G18" i="1"/>
  <c r="C43" i="1"/>
  <c r="C12" i="1"/>
  <c r="C14" i="1"/>
  <c r="K16" i="1"/>
  <c r="C36" i="1"/>
  <c r="K38" i="1"/>
  <c r="C44" i="1"/>
</calcChain>
</file>

<file path=xl/sharedStrings.xml><?xml version="1.0" encoding="utf-8"?>
<sst xmlns="http://schemas.openxmlformats.org/spreadsheetml/2006/main" count="222" uniqueCount="66">
  <si>
    <t>Top Languages Spoken at Home</t>
  </si>
  <si>
    <t>Universe: Population 5 years and over</t>
  </si>
  <si>
    <t>2018 American Community Survey Summary File</t>
  </si>
  <si>
    <t>New York City and Boroughs</t>
  </si>
  <si>
    <t>New York City</t>
  </si>
  <si>
    <t>Bronx</t>
  </si>
  <si>
    <t>Brooklyn</t>
  </si>
  <si>
    <t>Total</t>
  </si>
  <si>
    <t>Percent</t>
  </si>
  <si>
    <t>Speak only English</t>
  </si>
  <si>
    <t>Language other than English</t>
  </si>
  <si>
    <t xml:space="preserve">Spanish </t>
  </si>
  <si>
    <t xml:space="preserve">Chinese (incl. Mandarin, Cantonese) </t>
  </si>
  <si>
    <t xml:space="preserve">Yoruba, Twi, Igbo, or other languages of Western Africa </t>
  </si>
  <si>
    <t xml:space="preserve">Russian </t>
  </si>
  <si>
    <t xml:space="preserve">French (incl. Cajun) </t>
  </si>
  <si>
    <t xml:space="preserve">Bengali </t>
  </si>
  <si>
    <t xml:space="preserve">Yiddish, Pennsylvania Dutch or other West Germanic languages </t>
  </si>
  <si>
    <t>Yiddish, Pennsylvania Dutch or other West Germanic languages</t>
  </si>
  <si>
    <t xml:space="preserve">Arabic </t>
  </si>
  <si>
    <t xml:space="preserve">Haitian </t>
  </si>
  <si>
    <t xml:space="preserve">Italian </t>
  </si>
  <si>
    <t xml:space="preserve">Tagalog (incl. Filipino) </t>
  </si>
  <si>
    <t xml:space="preserve">Urdu </t>
  </si>
  <si>
    <t xml:space="preserve">Amharic, Somali, or other Afro-Asiatic languages </t>
  </si>
  <si>
    <t xml:space="preserve">Hebrew </t>
  </si>
  <si>
    <t xml:space="preserve">Korean </t>
  </si>
  <si>
    <t xml:space="preserve">Polish </t>
  </si>
  <si>
    <t>Manhattan</t>
  </si>
  <si>
    <t>Queens</t>
  </si>
  <si>
    <t>Staten Island</t>
  </si>
  <si>
    <t xml:space="preserve">Japanese </t>
  </si>
  <si>
    <t xml:space="preserve">Greek </t>
  </si>
  <si>
    <t xml:space="preserve">Punjabi </t>
  </si>
  <si>
    <t xml:space="preserve">German </t>
  </si>
  <si>
    <t xml:space="preserve">Nepali, Marathi, or other Indic languages </t>
  </si>
  <si>
    <t xml:space="preserve">Hindi </t>
  </si>
  <si>
    <t xml:space="preserve">Portuguese </t>
  </si>
  <si>
    <t xml:space="preserve">Malayalam, Kannada, or other Dravidian languages </t>
  </si>
  <si>
    <t>Sources: U.S. Census Bureau, 2018 American Community Survey Summary File</t>
  </si>
  <si>
    <t>Population Division – New York City Department of City Planning (December 2019)</t>
  </si>
  <si>
    <t>Top Languages Spoken at Home by Limited English Proficiency (LEP)</t>
  </si>
  <si>
    <t>Total LEP</t>
  </si>
  <si>
    <t>Spanish</t>
  </si>
  <si>
    <t>Chinese (incl. Mandarin, Cantonese)</t>
  </si>
  <si>
    <t>Yoruba, Twi, Igbo, or other languages of Western Africa</t>
  </si>
  <si>
    <t>Russian</t>
  </si>
  <si>
    <t>Bengali</t>
  </si>
  <si>
    <t>French (incl. Cajun)</t>
  </si>
  <si>
    <t>Haitian</t>
  </si>
  <si>
    <t>Arabic</t>
  </si>
  <si>
    <t>Korean</t>
  </si>
  <si>
    <t>Italian</t>
  </si>
  <si>
    <t>Urdu</t>
  </si>
  <si>
    <t>Polish</t>
  </si>
  <si>
    <t>Tagalog (incl. Filipino)</t>
  </si>
  <si>
    <t>Vietnamese</t>
  </si>
  <si>
    <t>Ukrainian or other Slavic languages</t>
  </si>
  <si>
    <t>Japanese</t>
  </si>
  <si>
    <t>Nepali, Marathi, or other Indic languages</t>
  </si>
  <si>
    <t>Punjabi</t>
  </si>
  <si>
    <t>Malayalam, Kannada, or other Dravidian languages</t>
  </si>
  <si>
    <t>Hebrew</t>
  </si>
  <si>
    <t>Hindi</t>
  </si>
  <si>
    <t>Portuguese</t>
  </si>
  <si>
    <t>Greek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</si>
</sst>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0.0"/>
    <numFmt numFmtId="166" formatCode="###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.5"/>
      <color indexed="8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2" fillId="2" borderId="0" xfId="1" applyFont="1" applyFill="1" applyBorder="1"/>
    <xf numFmtId="0" fontId="4" fillId="2" borderId="1" xfId="1" applyFont="1" applyFill="1" applyBorder="1" applyAlignment="1">
      <alignment horizontal="left" wrapText="1"/>
    </xf>
    <xf numFmtId="3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wrapText="1"/>
    </xf>
    <xf numFmtId="3" fontId="3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0" fontId="5" fillId="2" borderId="0" xfId="1" applyFont="1" applyFill="1" applyBorder="1"/>
    <xf numFmtId="0" fontId="4" fillId="2" borderId="1" xfId="1" applyFont="1" applyFill="1" applyBorder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4" fillId="2" borderId="1" xfId="1" applyFont="1" applyFill="1" applyBorder="1" applyAlignment="1">
      <alignment vertical="top" wrapText="1"/>
    </xf>
    <xf numFmtId="3" fontId="4" fillId="0" borderId="1" xfId="2" applyNumberFormat="1" applyFont="1" applyBorder="1" applyAlignment="1">
      <alignment horizontal="right" vertical="center"/>
    </xf>
    <xf numFmtId="166" fontId="4" fillId="2" borderId="0" xfId="3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top"/>
    </xf>
    <xf numFmtId="0" fontId="0" fillId="2" borderId="0" xfId="0" applyFont="1" applyFill="1"/>
    <xf numFmtId="0" fontId="6" fillId="2" borderId="0" xfId="1" applyFont="1" applyFill="1" applyBorder="1" applyAlignment="1">
      <alignment horizontal="left" vertical="top"/>
    </xf>
    <xf numFmtId="0" fontId="7" fillId="2" borderId="0" xfId="0" applyFont="1" applyFill="1" applyBorder="1"/>
    <xf numFmtId="0" fontId="7" fillId="0" borderId="0" xfId="0" applyFont="1" applyBorder="1"/>
    <xf numFmtId="0" fontId="3" fillId="2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</cellXfs>
  <cellStyles count="4">
    <cellStyle name="Normal" xfId="0" builtinId="0"/>
    <cellStyle name="Normal_Sheet1" xfId="2"/>
    <cellStyle name="Normal_Sheet4" xfId="1"/>
    <cellStyle name="Normal_Total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tabSelected="1" workbookViewId="0"/>
  </sheetViews>
  <sheetFormatPr defaultColWidth="12.85546875" defaultRowHeight="12.75" x14ac:dyDescent="0.2"/>
  <cols>
    <col min="1" max="1" width="58.85546875" style="3" bestFit="1" customWidth="1"/>
    <col min="2" max="2" width="10.7109375" style="3" customWidth="1"/>
    <col min="3" max="3" width="8.7109375" style="3" customWidth="1"/>
    <col min="4" max="4" width="5.7109375" style="3" customWidth="1"/>
    <col min="5" max="5" width="52.85546875" style="3" customWidth="1"/>
    <col min="6" max="6" width="10.7109375" style="3" customWidth="1"/>
    <col min="7" max="7" width="8.7109375" style="3" customWidth="1"/>
    <col min="8" max="8" width="5.7109375" style="3" customWidth="1"/>
    <col min="9" max="9" width="55.5703125" style="3" bestFit="1" customWidth="1"/>
    <col min="10" max="10" width="10.7109375" style="3" customWidth="1"/>
    <col min="11" max="11" width="8.7109375" style="3" customWidth="1"/>
    <col min="12" max="12" width="3" style="3" customWidth="1"/>
    <col min="13" max="16384" width="12.85546875" style="3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33" t="s">
        <v>4</v>
      </c>
      <c r="B6" s="33"/>
      <c r="C6" s="33"/>
      <c r="D6" s="4"/>
      <c r="E6" s="33" t="s">
        <v>5</v>
      </c>
      <c r="F6" s="33"/>
      <c r="G6" s="33"/>
      <c r="H6" s="4"/>
      <c r="I6" s="33" t="s">
        <v>6</v>
      </c>
      <c r="J6" s="33"/>
      <c r="K6" s="33"/>
      <c r="L6" s="4"/>
      <c r="M6" s="2"/>
      <c r="N6" s="2"/>
      <c r="O6" s="2"/>
      <c r="P6" s="2"/>
    </row>
    <row r="7" spans="1:16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</row>
    <row r="8" spans="1:16" x14ac:dyDescent="0.2">
      <c r="A8" s="8" t="s">
        <v>7</v>
      </c>
      <c r="B8" s="9">
        <v>7863680</v>
      </c>
      <c r="C8" s="10">
        <f>B8/$B$8*100</f>
        <v>100</v>
      </c>
      <c r="D8" s="11"/>
      <c r="E8" s="8" t="s">
        <v>7</v>
      </c>
      <c r="F8" s="9">
        <v>1329368</v>
      </c>
      <c r="G8" s="10">
        <f>F8/$F$8*100</f>
        <v>100</v>
      </c>
      <c r="H8" s="11"/>
      <c r="I8" s="8" t="s">
        <v>7</v>
      </c>
      <c r="J8" s="9">
        <v>2395734</v>
      </c>
      <c r="K8" s="10">
        <f>J8/$J$8*100</f>
        <v>100</v>
      </c>
      <c r="L8" s="11"/>
      <c r="M8" s="2"/>
      <c r="N8" s="2"/>
      <c r="O8" s="2"/>
      <c r="P8" s="2"/>
    </row>
    <row r="9" spans="1:16" x14ac:dyDescent="0.2">
      <c r="A9" s="12" t="s">
        <v>9</v>
      </c>
      <c r="B9" s="13">
        <v>4044156</v>
      </c>
      <c r="C9" s="14">
        <f>B9/$B$8*100</f>
        <v>51.42828802799707</v>
      </c>
      <c r="D9" s="4"/>
      <c r="E9" s="12" t="s">
        <v>9</v>
      </c>
      <c r="F9" s="13">
        <v>545209</v>
      </c>
      <c r="G9" s="15">
        <f>F9/$F$8*100</f>
        <v>41.012646611021175</v>
      </c>
      <c r="H9" s="4"/>
      <c r="I9" s="12" t="s">
        <v>9</v>
      </c>
      <c r="J9" s="13">
        <v>1334901</v>
      </c>
      <c r="K9" s="15">
        <f t="shared" ref="K9:K10" si="0">J9/$J$8*100</f>
        <v>55.719917152738994</v>
      </c>
      <c r="L9" s="4"/>
      <c r="M9" s="2"/>
      <c r="N9" s="2"/>
      <c r="O9" s="2"/>
      <c r="P9" s="2"/>
    </row>
    <row r="10" spans="1:16" x14ac:dyDescent="0.2">
      <c r="A10" s="12" t="s">
        <v>10</v>
      </c>
      <c r="B10" s="13">
        <v>3819524</v>
      </c>
      <c r="C10" s="14">
        <f>B10/$B$8*100</f>
        <v>48.57171197200293</v>
      </c>
      <c r="D10" s="4"/>
      <c r="E10" s="12" t="s">
        <v>10</v>
      </c>
      <c r="F10" s="13">
        <v>784159</v>
      </c>
      <c r="G10" s="15">
        <f>F10/$F$8*100</f>
        <v>58.987353388978825</v>
      </c>
      <c r="H10" s="4"/>
      <c r="I10" s="12" t="s">
        <v>10</v>
      </c>
      <c r="J10" s="13">
        <v>1060833</v>
      </c>
      <c r="K10" s="15">
        <f t="shared" si="0"/>
        <v>44.280082847261006</v>
      </c>
      <c r="L10" s="4"/>
      <c r="M10" s="2"/>
      <c r="N10" s="2"/>
      <c r="O10" s="2"/>
      <c r="P10" s="2"/>
    </row>
    <row r="11" spans="1:16" x14ac:dyDescent="0.2">
      <c r="A11" s="12"/>
      <c r="B11" s="13"/>
      <c r="C11" s="14"/>
      <c r="D11" s="4"/>
      <c r="E11" s="12"/>
      <c r="F11" s="13"/>
      <c r="G11" s="14"/>
      <c r="H11" s="4"/>
      <c r="I11" s="12"/>
      <c r="J11" s="13"/>
      <c r="K11" s="14"/>
      <c r="L11" s="4"/>
      <c r="M11" s="2"/>
      <c r="N11" s="2"/>
      <c r="O11" s="2"/>
      <c r="P11" s="2"/>
    </row>
    <row r="12" spans="1:16" s="19" customFormat="1" x14ac:dyDescent="0.2">
      <c r="A12" s="16" t="s">
        <v>10</v>
      </c>
      <c r="B12" s="17">
        <v>3819524</v>
      </c>
      <c r="C12" s="18">
        <f t="shared" ref="C12:C24" si="1">B12/$B$12*100</f>
        <v>100</v>
      </c>
      <c r="D12" s="11"/>
      <c r="E12" s="16" t="s">
        <v>10</v>
      </c>
      <c r="F12" s="17">
        <v>784159</v>
      </c>
      <c r="G12" s="18">
        <f t="shared" ref="G12:G24" si="2">F12/$F$12*100</f>
        <v>100</v>
      </c>
      <c r="H12" s="11"/>
      <c r="I12" s="16" t="s">
        <v>10</v>
      </c>
      <c r="J12" s="17">
        <v>1060833</v>
      </c>
      <c r="K12" s="18">
        <f>J12/$J$12*100</f>
        <v>100</v>
      </c>
      <c r="L12" s="11"/>
      <c r="M12" s="1"/>
      <c r="N12" s="1"/>
      <c r="O12" s="1"/>
      <c r="P12" s="1"/>
    </row>
    <row r="13" spans="1:16" x14ac:dyDescent="0.2">
      <c r="A13" s="20" t="s">
        <v>11</v>
      </c>
      <c r="B13" s="13">
        <v>1879960</v>
      </c>
      <c r="C13" s="14">
        <f t="shared" si="1"/>
        <v>49.219745706533061</v>
      </c>
      <c r="D13" s="4"/>
      <c r="E13" s="20" t="s">
        <v>11</v>
      </c>
      <c r="F13" s="21">
        <v>634893</v>
      </c>
      <c r="G13" s="14">
        <f t="shared" si="2"/>
        <v>80.964829836806047</v>
      </c>
      <c r="H13" s="4"/>
      <c r="I13" s="20" t="s">
        <v>11</v>
      </c>
      <c r="J13" s="13">
        <v>361282</v>
      </c>
      <c r="K13" s="14">
        <f t="shared" ref="K13:K24" si="3">J13/$J$12*100</f>
        <v>34.056444322527675</v>
      </c>
      <c r="L13" s="4"/>
      <c r="M13" s="2"/>
      <c r="N13" s="2"/>
      <c r="O13" s="2"/>
      <c r="P13" s="2"/>
    </row>
    <row r="14" spans="1:16" x14ac:dyDescent="0.2">
      <c r="A14" s="20" t="s">
        <v>12</v>
      </c>
      <c r="B14" s="13">
        <v>492945</v>
      </c>
      <c r="C14" s="14">
        <f t="shared" si="1"/>
        <v>12.905927544898265</v>
      </c>
      <c r="D14" s="4"/>
      <c r="E14" s="20" t="s">
        <v>13</v>
      </c>
      <c r="F14" s="13">
        <v>43064</v>
      </c>
      <c r="G14" s="14">
        <f t="shared" si="2"/>
        <v>5.491743383676015</v>
      </c>
      <c r="H14" s="4"/>
      <c r="I14" s="20" t="s">
        <v>12</v>
      </c>
      <c r="J14" s="13">
        <v>170433</v>
      </c>
      <c r="K14" s="14">
        <f t="shared" si="3"/>
        <v>16.065959486554434</v>
      </c>
      <c r="L14" s="4"/>
      <c r="M14" s="2"/>
      <c r="N14" s="2"/>
      <c r="O14" s="2"/>
      <c r="P14" s="2"/>
    </row>
    <row r="15" spans="1:16" x14ac:dyDescent="0.2">
      <c r="A15" s="20" t="s">
        <v>14</v>
      </c>
      <c r="B15" s="13">
        <v>184451</v>
      </c>
      <c r="C15" s="14">
        <f t="shared" si="1"/>
        <v>4.829161958401099</v>
      </c>
      <c r="D15" s="4"/>
      <c r="E15" s="20" t="s">
        <v>15</v>
      </c>
      <c r="F15" s="13">
        <v>20269</v>
      </c>
      <c r="G15" s="14">
        <f t="shared" si="2"/>
        <v>2.5848074178833631</v>
      </c>
      <c r="H15" s="4"/>
      <c r="I15" s="20" t="s">
        <v>14</v>
      </c>
      <c r="J15" s="13">
        <v>119593</v>
      </c>
      <c r="K15" s="14">
        <f t="shared" si="3"/>
        <v>11.273499221837934</v>
      </c>
      <c r="L15" s="4"/>
      <c r="M15" s="2"/>
      <c r="N15" s="2"/>
      <c r="O15" s="2"/>
      <c r="P15" s="2"/>
    </row>
    <row r="16" spans="1:16" x14ac:dyDescent="0.2">
      <c r="A16" s="20" t="s">
        <v>16</v>
      </c>
      <c r="B16" s="13">
        <v>118861</v>
      </c>
      <c r="C16" s="14">
        <f t="shared" si="1"/>
        <v>3.1119322721888905</v>
      </c>
      <c r="D16" s="4"/>
      <c r="E16" s="20" t="s">
        <v>16</v>
      </c>
      <c r="F16" s="13">
        <v>17766</v>
      </c>
      <c r="G16" s="14">
        <f t="shared" si="2"/>
        <v>2.2656119485971593</v>
      </c>
      <c r="H16" s="4"/>
      <c r="I16" s="20" t="s">
        <v>17</v>
      </c>
      <c r="J16" s="13">
        <v>93590</v>
      </c>
      <c r="K16" s="14">
        <f t="shared" si="3"/>
        <v>8.822312277238737</v>
      </c>
      <c r="L16" s="4"/>
      <c r="M16" s="2"/>
      <c r="N16" s="2"/>
      <c r="O16" s="2"/>
      <c r="P16" s="2"/>
    </row>
    <row r="17" spans="1:16" x14ac:dyDescent="0.2">
      <c r="A17" s="20" t="s">
        <v>18</v>
      </c>
      <c r="B17" s="13">
        <v>98722</v>
      </c>
      <c r="C17" s="14">
        <f t="shared" si="1"/>
        <v>2.5846676182686639</v>
      </c>
      <c r="D17" s="4"/>
      <c r="E17" s="20" t="s">
        <v>19</v>
      </c>
      <c r="F17" s="13">
        <v>8891</v>
      </c>
      <c r="G17" s="14">
        <f t="shared" si="2"/>
        <v>1.1338261755587835</v>
      </c>
      <c r="H17" s="4"/>
      <c r="I17" s="20" t="s">
        <v>20</v>
      </c>
      <c r="J17" s="13">
        <v>61071</v>
      </c>
      <c r="K17" s="14">
        <f t="shared" si="3"/>
        <v>5.756891046941413</v>
      </c>
      <c r="L17" s="4"/>
      <c r="M17" s="2"/>
      <c r="N17" s="2"/>
      <c r="O17" s="2"/>
      <c r="P17" s="2"/>
    </row>
    <row r="18" spans="1:16" x14ac:dyDescent="0.2">
      <c r="A18" s="20" t="s">
        <v>15</v>
      </c>
      <c r="B18" s="13">
        <v>95568</v>
      </c>
      <c r="C18" s="14">
        <f t="shared" si="1"/>
        <v>2.5020918837006914</v>
      </c>
      <c r="D18" s="4"/>
      <c r="E18" s="20" t="s">
        <v>12</v>
      </c>
      <c r="F18" s="13">
        <v>5545</v>
      </c>
      <c r="G18" s="14">
        <f t="shared" si="2"/>
        <v>0.70712699847862492</v>
      </c>
      <c r="H18" s="4"/>
      <c r="I18" s="20" t="s">
        <v>19</v>
      </c>
      <c r="J18" s="13">
        <v>27120</v>
      </c>
      <c r="K18" s="14">
        <f t="shared" si="3"/>
        <v>2.5564815574176141</v>
      </c>
      <c r="L18" s="4"/>
      <c r="M18" s="2"/>
      <c r="N18" s="2"/>
      <c r="O18" s="2"/>
      <c r="P18" s="2"/>
    </row>
    <row r="19" spans="1:16" x14ac:dyDescent="0.2">
      <c r="A19" s="20" t="s">
        <v>20</v>
      </c>
      <c r="B19" s="13">
        <v>94040</v>
      </c>
      <c r="C19" s="14">
        <f t="shared" si="1"/>
        <v>2.4620868987863411</v>
      </c>
      <c r="D19" s="4"/>
      <c r="E19" s="20" t="s">
        <v>21</v>
      </c>
      <c r="F19" s="13">
        <v>5482</v>
      </c>
      <c r="G19" s="14">
        <f t="shared" si="2"/>
        <v>0.69909291355452152</v>
      </c>
      <c r="H19" s="4"/>
      <c r="I19" s="20" t="s">
        <v>15</v>
      </c>
      <c r="J19" s="13">
        <v>23717</v>
      </c>
      <c r="K19" s="14">
        <f t="shared" si="3"/>
        <v>2.2356959106664291</v>
      </c>
      <c r="L19" s="4"/>
      <c r="M19" s="2"/>
      <c r="N19" s="2"/>
      <c r="O19" s="2"/>
      <c r="P19" s="2"/>
    </row>
    <row r="20" spans="1:16" x14ac:dyDescent="0.2">
      <c r="A20" s="20" t="s">
        <v>13</v>
      </c>
      <c r="B20" s="13">
        <v>82015</v>
      </c>
      <c r="C20" s="14">
        <f t="shared" si="1"/>
        <v>2.1472570927686276</v>
      </c>
      <c r="D20" s="4"/>
      <c r="E20" s="20" t="s">
        <v>22</v>
      </c>
      <c r="F20" s="13">
        <v>5225</v>
      </c>
      <c r="G20" s="14">
        <f t="shared" si="2"/>
        <v>0.66631894807048053</v>
      </c>
      <c r="H20" s="4"/>
      <c r="I20" s="20" t="s">
        <v>23</v>
      </c>
      <c r="J20" s="13">
        <v>22178</v>
      </c>
      <c r="K20" s="14">
        <f t="shared" si="3"/>
        <v>2.0906212382156286</v>
      </c>
      <c r="L20" s="4"/>
      <c r="M20" s="2"/>
      <c r="N20" s="2"/>
      <c r="O20" s="2"/>
      <c r="P20" s="2"/>
    </row>
    <row r="21" spans="1:16" x14ac:dyDescent="0.2">
      <c r="A21" s="20" t="s">
        <v>19</v>
      </c>
      <c r="B21" s="13">
        <v>72749</v>
      </c>
      <c r="C21" s="14">
        <f t="shared" si="1"/>
        <v>1.9046614185432531</v>
      </c>
      <c r="D21" s="4"/>
      <c r="E21" s="20" t="s">
        <v>24</v>
      </c>
      <c r="F21" s="13">
        <v>3719</v>
      </c>
      <c r="G21" s="14">
        <f t="shared" si="2"/>
        <v>0.47426606083715167</v>
      </c>
      <c r="H21" s="4"/>
      <c r="I21" s="20" t="s">
        <v>25</v>
      </c>
      <c r="J21" s="13">
        <v>21478</v>
      </c>
      <c r="K21" s="14">
        <f t="shared" si="3"/>
        <v>2.0246353573088318</v>
      </c>
      <c r="L21" s="4"/>
      <c r="M21" s="2"/>
      <c r="N21" s="2"/>
      <c r="O21" s="2"/>
      <c r="P21" s="2"/>
    </row>
    <row r="22" spans="1:16" x14ac:dyDescent="0.2">
      <c r="A22" s="20" t="s">
        <v>21</v>
      </c>
      <c r="B22" s="13">
        <v>61533</v>
      </c>
      <c r="C22" s="14">
        <f t="shared" si="1"/>
        <v>1.611012262260952</v>
      </c>
      <c r="D22" s="4"/>
      <c r="E22" s="20" t="s">
        <v>20</v>
      </c>
      <c r="F22" s="13">
        <v>3265</v>
      </c>
      <c r="G22" s="14">
        <f t="shared" si="2"/>
        <v>0.41636963932059701</v>
      </c>
      <c r="H22" s="4"/>
      <c r="I22" s="20" t="s">
        <v>16</v>
      </c>
      <c r="J22" s="13">
        <v>19442</v>
      </c>
      <c r="K22" s="14">
        <f t="shared" si="3"/>
        <v>1.8327107094142057</v>
      </c>
      <c r="L22" s="4"/>
      <c r="M22" s="2"/>
      <c r="N22" s="2"/>
      <c r="O22" s="2"/>
      <c r="P22" s="2"/>
    </row>
    <row r="23" spans="1:16" x14ac:dyDescent="0.2">
      <c r="A23" s="20" t="s">
        <v>26</v>
      </c>
      <c r="B23" s="13">
        <v>60779</v>
      </c>
      <c r="C23" s="14">
        <f t="shared" si="1"/>
        <v>1.5912715825322739</v>
      </c>
      <c r="D23" s="4"/>
      <c r="E23" s="20" t="s">
        <v>14</v>
      </c>
      <c r="F23" s="13">
        <v>2120</v>
      </c>
      <c r="G23" s="14">
        <f t="shared" si="2"/>
        <v>0.27035333395395578</v>
      </c>
      <c r="H23" s="4"/>
      <c r="I23" s="20" t="s">
        <v>21</v>
      </c>
      <c r="J23" s="13">
        <v>17669</v>
      </c>
      <c r="K23" s="14">
        <f t="shared" si="3"/>
        <v>1.6655778996317046</v>
      </c>
      <c r="L23" s="4"/>
      <c r="M23" s="2"/>
      <c r="N23" s="2"/>
      <c r="O23" s="2"/>
      <c r="P23" s="2"/>
    </row>
    <row r="24" spans="1:16" x14ac:dyDescent="0.2">
      <c r="A24" s="20" t="s">
        <v>27</v>
      </c>
      <c r="B24" s="13">
        <v>51904</v>
      </c>
      <c r="C24" s="14">
        <f t="shared" si="1"/>
        <v>1.3589127859911339</v>
      </c>
      <c r="D24" s="4"/>
      <c r="E24" s="20" t="s">
        <v>26</v>
      </c>
      <c r="F24" s="13">
        <v>1739</v>
      </c>
      <c r="G24" s="14">
        <f t="shared" si="2"/>
        <v>0.22176624893675898</v>
      </c>
      <c r="H24" s="4"/>
      <c r="I24" s="20" t="s">
        <v>27</v>
      </c>
      <c r="J24" s="13">
        <v>15412</v>
      </c>
      <c r="K24" s="14">
        <f t="shared" si="3"/>
        <v>1.452820566479361</v>
      </c>
      <c r="L24" s="4"/>
      <c r="M24" s="2"/>
      <c r="N24" s="2"/>
      <c r="O24" s="2"/>
      <c r="P24" s="2"/>
    </row>
    <row r="25" spans="1:16" x14ac:dyDescent="0.2">
      <c r="A25" s="34"/>
      <c r="B25" s="35"/>
      <c r="C25" s="36"/>
      <c r="D25" s="4"/>
      <c r="E25" s="34"/>
      <c r="F25" s="35"/>
      <c r="G25" s="36"/>
      <c r="H25" s="4"/>
      <c r="I25" s="34"/>
      <c r="J25" s="35"/>
      <c r="K25" s="36"/>
      <c r="L25" s="4"/>
      <c r="M25" s="2"/>
      <c r="N25" s="2"/>
      <c r="O25" s="2"/>
      <c r="P25" s="2"/>
    </row>
    <row r="26" spans="1:16" x14ac:dyDescent="0.2">
      <c r="A26" s="34"/>
      <c r="B26" s="35"/>
      <c r="C26" s="36"/>
      <c r="D26" s="4"/>
      <c r="E26" s="34"/>
      <c r="F26" s="35"/>
      <c r="G26" s="36"/>
      <c r="H26" s="4"/>
      <c r="I26" s="34"/>
      <c r="J26" s="35"/>
      <c r="K26" s="36"/>
      <c r="L26" s="4"/>
      <c r="M26" s="2"/>
      <c r="N26" s="2"/>
      <c r="O26" s="2"/>
      <c r="P26" s="2"/>
    </row>
    <row r="27" spans="1:16" x14ac:dyDescent="0.2">
      <c r="A27" s="34"/>
      <c r="B27" s="35"/>
      <c r="C27" s="36"/>
      <c r="D27" s="4"/>
      <c r="E27" s="34"/>
      <c r="F27" s="35"/>
      <c r="G27" s="36"/>
      <c r="H27" s="4"/>
      <c r="I27" s="34"/>
      <c r="J27" s="35"/>
      <c r="K27" s="36"/>
      <c r="L27" s="4"/>
      <c r="M27" s="2"/>
      <c r="N27" s="2"/>
      <c r="O27" s="2"/>
      <c r="P27" s="2"/>
    </row>
    <row r="28" spans="1:1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33" t="s">
        <v>28</v>
      </c>
      <c r="B29" s="33"/>
      <c r="C29" s="33"/>
      <c r="D29" s="4"/>
      <c r="E29" s="33" t="s">
        <v>29</v>
      </c>
      <c r="F29" s="33"/>
      <c r="G29" s="33"/>
      <c r="H29" s="4"/>
      <c r="I29" s="33" t="s">
        <v>30</v>
      </c>
      <c r="J29" s="33"/>
      <c r="K29" s="33"/>
      <c r="L29" s="2"/>
      <c r="M29" s="2"/>
      <c r="N29" s="2"/>
      <c r="O29" s="2"/>
      <c r="P29" s="2"/>
    </row>
    <row r="30" spans="1:16" x14ac:dyDescent="0.2">
      <c r="A30" s="5"/>
      <c r="B30" s="6" t="s">
        <v>7</v>
      </c>
      <c r="C30" s="7" t="s">
        <v>8</v>
      </c>
      <c r="D30" s="4"/>
      <c r="E30" s="5"/>
      <c r="F30" s="6" t="s">
        <v>7</v>
      </c>
      <c r="G30" s="7" t="s">
        <v>8</v>
      </c>
      <c r="H30" s="4"/>
      <c r="I30" s="5"/>
      <c r="J30" s="6" t="s">
        <v>7</v>
      </c>
      <c r="K30" s="7" t="s">
        <v>8</v>
      </c>
      <c r="L30" s="2"/>
      <c r="M30" s="2"/>
      <c r="N30" s="2"/>
      <c r="O30" s="2"/>
      <c r="P30" s="2"/>
    </row>
    <row r="31" spans="1:16" x14ac:dyDescent="0.2">
      <c r="A31" s="8" t="s">
        <v>7</v>
      </c>
      <c r="B31" s="9">
        <v>1551931</v>
      </c>
      <c r="C31" s="10">
        <f>B31/$B$31*100</f>
        <v>100</v>
      </c>
      <c r="D31" s="11"/>
      <c r="E31" s="8" t="s">
        <v>7</v>
      </c>
      <c r="F31" s="9">
        <v>2137881</v>
      </c>
      <c r="G31" s="10">
        <f>F31/$F$31*100</f>
        <v>100</v>
      </c>
      <c r="H31" s="11"/>
      <c r="I31" s="8" t="s">
        <v>7</v>
      </c>
      <c r="J31" s="9">
        <v>448766</v>
      </c>
      <c r="K31" s="10">
        <f>J31/$J$31*100</f>
        <v>100</v>
      </c>
      <c r="L31" s="2"/>
      <c r="M31" s="2"/>
      <c r="N31" s="2"/>
      <c r="O31" s="2"/>
      <c r="P31" s="2"/>
    </row>
    <row r="32" spans="1:16" x14ac:dyDescent="0.2">
      <c r="A32" s="12" t="s">
        <v>9</v>
      </c>
      <c r="B32" s="13">
        <v>934337</v>
      </c>
      <c r="C32" s="15">
        <f>B32/$B$31*100</f>
        <v>60.204802919717437</v>
      </c>
      <c r="D32" s="4"/>
      <c r="E32" s="12" t="s">
        <v>9</v>
      </c>
      <c r="F32" s="13">
        <v>931541</v>
      </c>
      <c r="G32" s="15">
        <f>F32/$F$31*100</f>
        <v>43.573098783327978</v>
      </c>
      <c r="H32" s="4"/>
      <c r="I32" s="12" t="s">
        <v>9</v>
      </c>
      <c r="J32" s="13">
        <v>298168</v>
      </c>
      <c r="K32" s="15">
        <f t="shared" ref="K32:K33" si="4">J32/$J$31*100</f>
        <v>66.441753608784978</v>
      </c>
      <c r="L32" s="2"/>
      <c r="M32" s="2"/>
      <c r="N32" s="2"/>
      <c r="O32" s="2"/>
      <c r="P32" s="2"/>
    </row>
    <row r="33" spans="1:16" x14ac:dyDescent="0.2">
      <c r="A33" s="12" t="s">
        <v>10</v>
      </c>
      <c r="B33" s="13">
        <v>617594</v>
      </c>
      <c r="C33" s="15">
        <f>B33/$B$31*100</f>
        <v>39.795197080282563</v>
      </c>
      <c r="D33" s="4"/>
      <c r="E33" s="12" t="s">
        <v>10</v>
      </c>
      <c r="F33" s="13">
        <v>1206340</v>
      </c>
      <c r="G33" s="15">
        <f>F33/$F$31*100</f>
        <v>56.426901216672022</v>
      </c>
      <c r="H33" s="4"/>
      <c r="I33" s="12" t="s">
        <v>10</v>
      </c>
      <c r="J33" s="13">
        <v>150598</v>
      </c>
      <c r="K33" s="15">
        <f t="shared" si="4"/>
        <v>33.558246391215022</v>
      </c>
      <c r="L33" s="2"/>
      <c r="M33" s="2"/>
      <c r="N33" s="2"/>
      <c r="O33" s="2"/>
      <c r="P33" s="2"/>
    </row>
    <row r="34" spans="1:16" x14ac:dyDescent="0.2">
      <c r="A34" s="12"/>
      <c r="B34" s="13"/>
      <c r="C34" s="14"/>
      <c r="D34" s="4"/>
      <c r="E34" s="12"/>
      <c r="F34" s="13"/>
      <c r="G34" s="14"/>
      <c r="H34" s="4"/>
      <c r="I34" s="12"/>
      <c r="J34" s="13"/>
      <c r="K34" s="14"/>
      <c r="L34" s="2"/>
      <c r="M34" s="2"/>
      <c r="N34" s="2"/>
      <c r="O34" s="2"/>
      <c r="P34" s="2"/>
    </row>
    <row r="35" spans="1:16" s="19" customFormat="1" x14ac:dyDescent="0.2">
      <c r="A35" s="16" t="s">
        <v>10</v>
      </c>
      <c r="B35" s="17">
        <v>617594</v>
      </c>
      <c r="C35" s="18">
        <f t="shared" ref="C35:C47" si="5">B35/$B$35*100</f>
        <v>100</v>
      </c>
      <c r="D35" s="11"/>
      <c r="E35" s="16" t="s">
        <v>10</v>
      </c>
      <c r="F35" s="17">
        <v>1206340</v>
      </c>
      <c r="G35" s="18">
        <f t="shared" ref="G35:G47" si="6">F35/$F$35*100</f>
        <v>100</v>
      </c>
      <c r="H35" s="11"/>
      <c r="I35" s="16" t="s">
        <v>10</v>
      </c>
      <c r="J35" s="17">
        <v>150598</v>
      </c>
      <c r="K35" s="18">
        <f>J35/$J$35*100</f>
        <v>100</v>
      </c>
      <c r="L35" s="1"/>
      <c r="M35" s="1"/>
      <c r="N35" s="1"/>
      <c r="O35" s="1"/>
      <c r="P35" s="1"/>
    </row>
    <row r="36" spans="1:16" x14ac:dyDescent="0.2">
      <c r="A36" s="20" t="s">
        <v>11</v>
      </c>
      <c r="B36" s="13">
        <v>331662</v>
      </c>
      <c r="C36" s="14">
        <f t="shared" si="5"/>
        <v>53.70227042361163</v>
      </c>
      <c r="D36" s="4"/>
      <c r="E36" s="20" t="s">
        <v>11</v>
      </c>
      <c r="F36" s="13">
        <v>505010</v>
      </c>
      <c r="G36" s="14">
        <f t="shared" si="6"/>
        <v>41.862990533348807</v>
      </c>
      <c r="H36" s="4"/>
      <c r="I36" s="20" t="s">
        <v>11</v>
      </c>
      <c r="J36" s="13">
        <v>47113</v>
      </c>
      <c r="K36" s="14">
        <f t="shared" ref="K36:K47" si="7">J36/$J$35*100</f>
        <v>31.283947993997263</v>
      </c>
      <c r="L36" s="2"/>
      <c r="M36" s="2"/>
      <c r="N36" s="2"/>
      <c r="O36" s="2"/>
      <c r="P36" s="2"/>
    </row>
    <row r="37" spans="1:16" x14ac:dyDescent="0.2">
      <c r="A37" s="20" t="s">
        <v>12</v>
      </c>
      <c r="B37" s="13">
        <v>90281</v>
      </c>
      <c r="C37" s="14">
        <f t="shared" si="5"/>
        <v>14.618179580760177</v>
      </c>
      <c r="D37" s="4"/>
      <c r="E37" s="20" t="s">
        <v>12</v>
      </c>
      <c r="F37" s="13">
        <v>208114</v>
      </c>
      <c r="G37" s="14">
        <f t="shared" si="6"/>
        <v>17.251686920768606</v>
      </c>
      <c r="H37" s="4"/>
      <c r="I37" s="20" t="s">
        <v>12</v>
      </c>
      <c r="J37" s="13">
        <v>18572</v>
      </c>
      <c r="K37" s="14">
        <f t="shared" si="7"/>
        <v>12.332169085910834</v>
      </c>
      <c r="L37" s="2"/>
      <c r="M37" s="2"/>
      <c r="N37" s="2"/>
      <c r="O37" s="2"/>
      <c r="P37" s="2"/>
    </row>
    <row r="38" spans="1:16" x14ac:dyDescent="0.2">
      <c r="A38" s="20" t="s">
        <v>15</v>
      </c>
      <c r="B38" s="13">
        <v>38784</v>
      </c>
      <c r="C38" s="14">
        <f t="shared" si="5"/>
        <v>6.2798537550559104</v>
      </c>
      <c r="D38" s="4"/>
      <c r="E38" s="20" t="s">
        <v>16</v>
      </c>
      <c r="F38" s="13">
        <v>76812</v>
      </c>
      <c r="G38" s="14">
        <f t="shared" si="6"/>
        <v>6.3673591193195946</v>
      </c>
      <c r="H38" s="4"/>
      <c r="I38" s="20" t="s">
        <v>14</v>
      </c>
      <c r="J38" s="13">
        <v>16420</v>
      </c>
      <c r="K38" s="14">
        <f t="shared" si="7"/>
        <v>10.903199245673912</v>
      </c>
      <c r="L38" s="2"/>
      <c r="M38" s="2"/>
      <c r="N38" s="2"/>
      <c r="O38" s="2"/>
      <c r="P38" s="2"/>
    </row>
    <row r="39" spans="1:16" x14ac:dyDescent="0.2">
      <c r="A39" s="20" t="s">
        <v>31</v>
      </c>
      <c r="B39" s="13">
        <v>13049</v>
      </c>
      <c r="C39" s="14">
        <f t="shared" si="5"/>
        <v>2.1128767442688887</v>
      </c>
      <c r="D39" s="4"/>
      <c r="E39" s="20" t="s">
        <v>26</v>
      </c>
      <c r="F39" s="13">
        <v>40579</v>
      </c>
      <c r="G39" s="14">
        <f t="shared" si="6"/>
        <v>3.3638111975065077</v>
      </c>
      <c r="H39" s="4"/>
      <c r="I39" s="20" t="s">
        <v>19</v>
      </c>
      <c r="J39" s="13">
        <v>12061</v>
      </c>
      <c r="K39" s="14">
        <f t="shared" si="7"/>
        <v>8.0087384958631596</v>
      </c>
      <c r="L39" s="2"/>
      <c r="M39" s="2"/>
      <c r="N39" s="2"/>
      <c r="O39" s="2"/>
      <c r="P39" s="2"/>
    </row>
    <row r="40" spans="1:16" x14ac:dyDescent="0.2">
      <c r="A40" s="20" t="s">
        <v>14</v>
      </c>
      <c r="B40" s="13">
        <v>13049</v>
      </c>
      <c r="C40" s="14">
        <f t="shared" si="5"/>
        <v>2.1128767442688887</v>
      </c>
      <c r="D40" s="4"/>
      <c r="E40" s="20" t="s">
        <v>14</v>
      </c>
      <c r="F40" s="13">
        <v>33269</v>
      </c>
      <c r="G40" s="14">
        <f t="shared" si="6"/>
        <v>2.7578460467198305</v>
      </c>
      <c r="H40" s="4"/>
      <c r="I40" s="20" t="s">
        <v>21</v>
      </c>
      <c r="J40" s="13">
        <v>8180</v>
      </c>
      <c r="K40" s="14">
        <f t="shared" si="7"/>
        <v>5.4316790395622778</v>
      </c>
      <c r="L40" s="2"/>
      <c r="M40" s="2"/>
      <c r="N40" s="2"/>
      <c r="O40" s="2"/>
      <c r="P40" s="2"/>
    </row>
    <row r="41" spans="1:16" x14ac:dyDescent="0.2">
      <c r="A41" s="20" t="s">
        <v>13</v>
      </c>
      <c r="B41" s="13">
        <v>11397</v>
      </c>
      <c r="C41" s="14">
        <f t="shared" si="5"/>
        <v>1.8453870989679304</v>
      </c>
      <c r="D41" s="4"/>
      <c r="E41" s="20" t="s">
        <v>22</v>
      </c>
      <c r="F41" s="13">
        <v>30853</v>
      </c>
      <c r="G41" s="14">
        <f t="shared" si="6"/>
        <v>2.5575708340932075</v>
      </c>
      <c r="H41" s="4"/>
      <c r="I41" s="20" t="s">
        <v>27</v>
      </c>
      <c r="J41" s="13">
        <v>5454</v>
      </c>
      <c r="K41" s="14">
        <f t="shared" si="7"/>
        <v>3.6215620393365113</v>
      </c>
      <c r="L41" s="2"/>
      <c r="M41" s="2"/>
      <c r="N41" s="2"/>
      <c r="O41" s="2"/>
      <c r="P41" s="2"/>
    </row>
    <row r="42" spans="1:16" x14ac:dyDescent="0.2">
      <c r="A42" s="20" t="s">
        <v>26</v>
      </c>
      <c r="B42" s="13">
        <v>11194</v>
      </c>
      <c r="C42" s="14">
        <f t="shared" si="5"/>
        <v>1.8125176086555246</v>
      </c>
      <c r="D42" s="4"/>
      <c r="E42" s="20" t="s">
        <v>27</v>
      </c>
      <c r="F42" s="13">
        <v>26744</v>
      </c>
      <c r="G42" s="14">
        <f t="shared" si="6"/>
        <v>2.2169537609629124</v>
      </c>
      <c r="H42" s="4"/>
      <c r="I42" s="20" t="s">
        <v>23</v>
      </c>
      <c r="J42" s="13">
        <v>5048</v>
      </c>
      <c r="K42" s="14">
        <f t="shared" si="7"/>
        <v>3.3519701456858653</v>
      </c>
      <c r="L42" s="2"/>
      <c r="M42" s="2"/>
      <c r="N42" s="2"/>
      <c r="O42" s="2"/>
      <c r="P42" s="2"/>
    </row>
    <row r="43" spans="1:16" x14ac:dyDescent="0.2">
      <c r="A43" s="20" t="s">
        <v>21</v>
      </c>
      <c r="B43" s="13">
        <v>11182</v>
      </c>
      <c r="C43" s="14">
        <f t="shared" si="5"/>
        <v>1.8105745845976482</v>
      </c>
      <c r="D43" s="4"/>
      <c r="E43" s="20" t="s">
        <v>32</v>
      </c>
      <c r="F43" s="13">
        <v>23222</v>
      </c>
      <c r="G43" s="14">
        <f t="shared" si="6"/>
        <v>1.924996269708374</v>
      </c>
      <c r="H43" s="4"/>
      <c r="I43" s="20" t="s">
        <v>25</v>
      </c>
      <c r="J43" s="13">
        <v>3914</v>
      </c>
      <c r="K43" s="14">
        <f t="shared" si="7"/>
        <v>2.5989720979030269</v>
      </c>
      <c r="L43" s="2"/>
      <c r="M43" s="2"/>
      <c r="N43" s="2"/>
      <c r="O43" s="2"/>
      <c r="P43" s="2"/>
    </row>
    <row r="44" spans="1:16" x14ac:dyDescent="0.2">
      <c r="A44" s="20" t="s">
        <v>25</v>
      </c>
      <c r="B44" s="13">
        <v>10149</v>
      </c>
      <c r="C44" s="14">
        <f t="shared" si="5"/>
        <v>1.6433125969488045</v>
      </c>
      <c r="D44" s="4"/>
      <c r="E44" s="20" t="s">
        <v>33</v>
      </c>
      <c r="F44" s="13">
        <v>22347</v>
      </c>
      <c r="G44" s="14">
        <f t="shared" si="6"/>
        <v>1.8524628214267951</v>
      </c>
      <c r="H44" s="4"/>
      <c r="I44" s="20" t="s">
        <v>22</v>
      </c>
      <c r="J44" s="13">
        <v>3034</v>
      </c>
      <c r="K44" s="14">
        <f t="shared" si="7"/>
        <v>2.0146349885124639</v>
      </c>
      <c r="L44" s="2"/>
      <c r="M44" s="2"/>
      <c r="N44" s="2"/>
      <c r="O44" s="2"/>
      <c r="P44" s="2"/>
    </row>
    <row r="45" spans="1:16" x14ac:dyDescent="0.2">
      <c r="A45" s="20" t="s">
        <v>34</v>
      </c>
      <c r="B45" s="13">
        <v>9659</v>
      </c>
      <c r="C45" s="14">
        <f t="shared" si="5"/>
        <v>1.5639724479188593</v>
      </c>
      <c r="D45" s="4"/>
      <c r="E45" s="20" t="s">
        <v>20</v>
      </c>
      <c r="F45" s="13">
        <v>22243</v>
      </c>
      <c r="G45" s="14">
        <f t="shared" si="6"/>
        <v>1.8438417030024703</v>
      </c>
      <c r="H45" s="4"/>
      <c r="I45" s="20" t="s">
        <v>35</v>
      </c>
      <c r="J45" s="13">
        <v>2812</v>
      </c>
      <c r="K45" s="14">
        <f t="shared" si="7"/>
        <v>1.8672226722798442</v>
      </c>
      <c r="L45" s="2"/>
      <c r="M45" s="2"/>
      <c r="N45" s="2"/>
      <c r="O45" s="2"/>
      <c r="P45" s="2"/>
    </row>
    <row r="46" spans="1:16" x14ac:dyDescent="0.2">
      <c r="A46" s="20" t="s">
        <v>36</v>
      </c>
      <c r="B46" s="13">
        <v>7017</v>
      </c>
      <c r="C46" s="14">
        <f t="shared" si="5"/>
        <v>1.1361833178431138</v>
      </c>
      <c r="D46" s="4"/>
      <c r="E46" s="20" t="s">
        <v>36</v>
      </c>
      <c r="F46" s="13">
        <v>19830</v>
      </c>
      <c r="G46" s="14">
        <f t="shared" si="6"/>
        <v>1.6438151764842417</v>
      </c>
      <c r="H46" s="4"/>
      <c r="I46" s="20" t="s">
        <v>13</v>
      </c>
      <c r="J46" s="13">
        <v>2810</v>
      </c>
      <c r="K46" s="14">
        <f t="shared" si="7"/>
        <v>1.8658946333948661</v>
      </c>
      <c r="L46" s="2"/>
      <c r="M46" s="22"/>
      <c r="N46" s="2"/>
      <c r="O46" s="2"/>
      <c r="P46" s="2"/>
    </row>
    <row r="47" spans="1:16" x14ac:dyDescent="0.2">
      <c r="A47" s="20" t="s">
        <v>37</v>
      </c>
      <c r="B47" s="13">
        <v>6518</v>
      </c>
      <c r="C47" s="14">
        <f t="shared" si="5"/>
        <v>1.0553859007697615</v>
      </c>
      <c r="D47" s="4"/>
      <c r="E47" s="20" t="s">
        <v>19</v>
      </c>
      <c r="F47" s="13">
        <v>19327</v>
      </c>
      <c r="G47" s="14">
        <f t="shared" si="6"/>
        <v>1.6021188056435167</v>
      </c>
      <c r="H47" s="4"/>
      <c r="I47" s="20" t="s">
        <v>38</v>
      </c>
      <c r="J47" s="13">
        <v>2518</v>
      </c>
      <c r="K47" s="14">
        <f t="shared" si="7"/>
        <v>1.6720009561879972</v>
      </c>
      <c r="L47" s="2"/>
      <c r="M47" s="22"/>
      <c r="N47" s="2"/>
      <c r="O47" s="2"/>
      <c r="P47" s="2"/>
    </row>
    <row r="48" spans="1:16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27" customFormat="1" ht="11.25" x14ac:dyDescent="0.2">
      <c r="A52" s="25" t="s">
        <v>39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s="27" customFormat="1" ht="11.25" x14ac:dyDescent="0.2">
      <c r="A53" s="25" t="s">
        <v>40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</sheetData>
  <mergeCells count="6">
    <mergeCell ref="A6:C6"/>
    <mergeCell ref="E6:G6"/>
    <mergeCell ref="I6:K6"/>
    <mergeCell ref="A29:C29"/>
    <mergeCell ref="E29:G29"/>
    <mergeCell ref="I29:K29"/>
  </mergeCells>
  <pageMargins left="0.2" right="0.2" top="0.25" bottom="0.2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showGridLines="0" workbookViewId="0"/>
  </sheetViews>
  <sheetFormatPr defaultColWidth="103.140625" defaultRowHeight="12.75" x14ac:dyDescent="0.2"/>
  <cols>
    <col min="1" max="1" width="58.140625" style="3" customWidth="1"/>
    <col min="2" max="2" width="12.7109375" style="3" customWidth="1"/>
    <col min="3" max="3" width="10.7109375" style="3" customWidth="1"/>
    <col min="4" max="4" width="5.7109375" style="3" customWidth="1"/>
    <col min="5" max="5" width="52.85546875" style="3" customWidth="1"/>
    <col min="6" max="6" width="12.7109375" style="3" customWidth="1"/>
    <col min="7" max="7" width="10.7109375" style="3" customWidth="1"/>
    <col min="8" max="8" width="5.7109375" style="3" customWidth="1"/>
    <col min="9" max="9" width="56.42578125" style="3" customWidth="1"/>
    <col min="10" max="10" width="12.7109375" style="3" customWidth="1"/>
    <col min="11" max="11" width="10.7109375" style="3" customWidth="1"/>
    <col min="12" max="12" width="3" style="3" customWidth="1"/>
    <col min="13" max="13" width="12.42578125" style="3" customWidth="1"/>
    <col min="14" max="14" width="9.85546875" style="3" bestFit="1" customWidth="1"/>
    <col min="15" max="15" width="7.5703125" style="3" bestFit="1" customWidth="1"/>
    <col min="16" max="16" width="3" style="3" customWidth="1"/>
    <col min="17" max="17" width="12.42578125" style="3" customWidth="1"/>
    <col min="18" max="18" width="9.85546875" style="3" bestFit="1" customWidth="1"/>
    <col min="19" max="19" width="7.5703125" style="3" bestFit="1" customWidth="1"/>
    <col min="20" max="20" width="3" style="3" customWidth="1"/>
    <col min="21" max="21" width="12.42578125" style="3" customWidth="1"/>
    <col min="22" max="22" width="9.85546875" style="3" bestFit="1" customWidth="1"/>
    <col min="23" max="23" width="7.5703125" style="3" bestFit="1" customWidth="1"/>
    <col min="24" max="24" width="3" style="3" customWidth="1"/>
    <col min="25" max="16384" width="103.140625" style="3"/>
  </cols>
  <sheetData>
    <row r="1" spans="1:24" s="19" customFormat="1" x14ac:dyDescent="0.2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19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9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9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">
      <c r="A6" s="33" t="s">
        <v>4</v>
      </c>
      <c r="B6" s="33"/>
      <c r="C6" s="33"/>
      <c r="D6" s="4"/>
      <c r="E6" s="33" t="s">
        <v>5</v>
      </c>
      <c r="F6" s="33"/>
      <c r="G6" s="33"/>
      <c r="H6" s="4"/>
      <c r="I6" s="33" t="s">
        <v>6</v>
      </c>
      <c r="J6" s="33"/>
      <c r="K6" s="33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"/>
    </row>
    <row r="7" spans="1:24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"/>
    </row>
    <row r="8" spans="1:24" x14ac:dyDescent="0.2">
      <c r="A8" s="28" t="s">
        <v>42</v>
      </c>
      <c r="B8" s="29">
        <v>1761502</v>
      </c>
      <c r="C8" s="30">
        <v>100</v>
      </c>
      <c r="D8" s="11"/>
      <c r="E8" s="28" t="s">
        <v>42</v>
      </c>
      <c r="F8" s="29">
        <v>349034</v>
      </c>
      <c r="G8" s="30">
        <v>100</v>
      </c>
      <c r="H8" s="11"/>
      <c r="I8" s="28" t="s">
        <v>42</v>
      </c>
      <c r="J8" s="29">
        <v>511211</v>
      </c>
      <c r="K8" s="30">
        <v>100</v>
      </c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"/>
    </row>
    <row r="9" spans="1:24" x14ac:dyDescent="0.2">
      <c r="A9" s="31" t="s">
        <v>43</v>
      </c>
      <c r="B9" s="13">
        <v>854727</v>
      </c>
      <c r="C9" s="14">
        <f t="shared" ref="C9:C20" si="0">B9/$B$8*100</f>
        <v>48.522624442095442</v>
      </c>
      <c r="D9" s="4"/>
      <c r="E9" s="31" t="s">
        <v>43</v>
      </c>
      <c r="F9" s="13">
        <v>289546</v>
      </c>
      <c r="G9" s="14">
        <f t="shared" ref="G9:G20" si="1">F9/$F$8*100</f>
        <v>82.956388202868496</v>
      </c>
      <c r="H9" s="4"/>
      <c r="I9" s="31" t="s">
        <v>43</v>
      </c>
      <c r="J9" s="13">
        <v>159529</v>
      </c>
      <c r="K9" s="14">
        <f>J9/$J$8*100</f>
        <v>31.206096895411093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4"/>
    </row>
    <row r="10" spans="1:24" x14ac:dyDescent="0.2">
      <c r="A10" s="31" t="s">
        <v>44</v>
      </c>
      <c r="B10" s="13">
        <v>332487</v>
      </c>
      <c r="C10" s="14">
        <f t="shared" si="0"/>
        <v>18.875198552144703</v>
      </c>
      <c r="D10" s="4"/>
      <c r="E10" s="31" t="s">
        <v>45</v>
      </c>
      <c r="F10" s="13">
        <v>10904</v>
      </c>
      <c r="G10" s="14">
        <f t="shared" si="1"/>
        <v>3.1240509520562467</v>
      </c>
      <c r="H10" s="4"/>
      <c r="I10" s="31" t="s">
        <v>44</v>
      </c>
      <c r="J10" s="13">
        <v>117476</v>
      </c>
      <c r="K10" s="14">
        <f t="shared" ref="K10:K20" si="2">J10/$J$8*100</f>
        <v>22.979943702306876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</row>
    <row r="11" spans="1:24" x14ac:dyDescent="0.2">
      <c r="A11" s="31" t="s">
        <v>46</v>
      </c>
      <c r="B11" s="13">
        <v>111338</v>
      </c>
      <c r="C11" s="14">
        <f t="shared" si="0"/>
        <v>6.3206286453265452</v>
      </c>
      <c r="D11" s="4"/>
      <c r="E11" s="20" t="s">
        <v>47</v>
      </c>
      <c r="F11" s="13">
        <v>10510</v>
      </c>
      <c r="G11" s="14">
        <f t="shared" si="1"/>
        <v>3.0111679664445297</v>
      </c>
      <c r="H11" s="4"/>
      <c r="I11" s="31" t="s">
        <v>46</v>
      </c>
      <c r="J11" s="13">
        <v>82967</v>
      </c>
      <c r="K11" s="14">
        <f t="shared" si="2"/>
        <v>16.229502103827969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x14ac:dyDescent="0.2">
      <c r="A12" s="31" t="s">
        <v>47</v>
      </c>
      <c r="B12" s="13">
        <v>62041</v>
      </c>
      <c r="C12" s="14">
        <f t="shared" si="0"/>
        <v>3.522051067781927</v>
      </c>
      <c r="D12" s="4"/>
      <c r="E12" s="31" t="s">
        <v>48</v>
      </c>
      <c r="F12" s="13">
        <v>9091</v>
      </c>
      <c r="G12" s="14">
        <f t="shared" si="1"/>
        <v>2.6046173152185745</v>
      </c>
      <c r="H12" s="4"/>
      <c r="I12" s="31" t="s">
        <v>18</v>
      </c>
      <c r="J12" s="13">
        <v>28988</v>
      </c>
      <c r="K12" s="14">
        <f t="shared" si="2"/>
        <v>5.670457012857705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</row>
    <row r="13" spans="1:24" x14ac:dyDescent="0.2">
      <c r="A13" s="32" t="s">
        <v>49</v>
      </c>
      <c r="B13" s="13">
        <v>37146</v>
      </c>
      <c r="C13" s="14">
        <f t="shared" si="0"/>
        <v>2.1087685395758848</v>
      </c>
      <c r="D13" s="4"/>
      <c r="E13" s="31" t="s">
        <v>50</v>
      </c>
      <c r="F13" s="13">
        <v>4699</v>
      </c>
      <c r="G13" s="14">
        <f t="shared" si="1"/>
        <v>1.3462871811915171</v>
      </c>
      <c r="H13" s="4"/>
      <c r="I13" s="31" t="s">
        <v>49</v>
      </c>
      <c r="J13" s="13">
        <v>22030</v>
      </c>
      <c r="K13" s="14">
        <f t="shared" si="2"/>
        <v>4.3093751895010088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</row>
    <row r="14" spans="1:24" x14ac:dyDescent="0.2">
      <c r="A14" s="31" t="s">
        <v>51</v>
      </c>
      <c r="B14" s="13">
        <v>33194</v>
      </c>
      <c r="C14" s="14">
        <f t="shared" si="0"/>
        <v>1.8844145507640637</v>
      </c>
      <c r="D14" s="4"/>
      <c r="E14" s="31" t="s">
        <v>44</v>
      </c>
      <c r="F14" s="13">
        <v>3659</v>
      </c>
      <c r="G14" s="14">
        <f t="shared" si="1"/>
        <v>1.0483219399829242</v>
      </c>
      <c r="H14" s="4"/>
      <c r="I14" s="31" t="s">
        <v>50</v>
      </c>
      <c r="J14" s="13">
        <v>12828</v>
      </c>
      <c r="K14" s="14">
        <f t="shared" si="2"/>
        <v>2.5093356754842913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</row>
    <row r="15" spans="1:24" x14ac:dyDescent="0.2">
      <c r="A15" s="31" t="s">
        <v>50</v>
      </c>
      <c r="B15" s="13">
        <v>30101</v>
      </c>
      <c r="C15" s="14">
        <f t="shared" si="0"/>
        <v>1.7088257634677677</v>
      </c>
      <c r="D15" s="4"/>
      <c r="E15" s="31" t="s">
        <v>52</v>
      </c>
      <c r="F15" s="13">
        <v>2113</v>
      </c>
      <c r="G15" s="14">
        <f t="shared" si="1"/>
        <v>0.60538514872476601</v>
      </c>
      <c r="H15" s="4"/>
      <c r="I15" s="31" t="s">
        <v>53</v>
      </c>
      <c r="J15" s="13">
        <v>12506</v>
      </c>
      <c r="K15" s="14">
        <f t="shared" si="2"/>
        <v>2.4463479854697963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</row>
    <row r="16" spans="1:24" x14ac:dyDescent="0.2">
      <c r="A16" s="31" t="s">
        <v>18</v>
      </c>
      <c r="B16" s="13">
        <v>29638</v>
      </c>
      <c r="C16" s="14">
        <f t="shared" si="0"/>
        <v>1.6825413766206339</v>
      </c>
      <c r="D16" s="4"/>
      <c r="E16" s="31" t="s">
        <v>49</v>
      </c>
      <c r="F16" s="13">
        <v>1581</v>
      </c>
      <c r="G16" s="14">
        <f t="shared" si="1"/>
        <v>0.45296446764498588</v>
      </c>
      <c r="H16" s="4"/>
      <c r="I16" s="31" t="s">
        <v>47</v>
      </c>
      <c r="J16" s="13">
        <v>8405</v>
      </c>
      <c r="K16" s="14">
        <f t="shared" si="2"/>
        <v>1.6441352005336349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</row>
    <row r="17" spans="1:24" x14ac:dyDescent="0.2">
      <c r="A17" s="31" t="s">
        <v>48</v>
      </c>
      <c r="B17" s="13">
        <v>24920</v>
      </c>
      <c r="C17" s="14">
        <f t="shared" si="0"/>
        <v>1.4147017715563195</v>
      </c>
      <c r="D17" s="4"/>
      <c r="E17" s="31" t="s">
        <v>46</v>
      </c>
      <c r="F17" s="13">
        <v>1433</v>
      </c>
      <c r="G17" s="14">
        <f t="shared" si="1"/>
        <v>0.41056172178068606</v>
      </c>
      <c r="H17" s="4"/>
      <c r="I17" s="31" t="s">
        <v>54</v>
      </c>
      <c r="J17" s="13">
        <v>8033</v>
      </c>
      <c r="K17" s="14">
        <f t="shared" si="2"/>
        <v>1.5713668133119201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</row>
    <row r="18" spans="1:24" x14ac:dyDescent="0.2">
      <c r="A18" s="31" t="s">
        <v>54</v>
      </c>
      <c r="B18" s="13">
        <v>24122</v>
      </c>
      <c r="C18" s="14">
        <f t="shared" si="0"/>
        <v>1.3693995238154713</v>
      </c>
      <c r="D18" s="4"/>
      <c r="E18" s="31" t="s">
        <v>51</v>
      </c>
      <c r="F18" s="13">
        <v>1289</v>
      </c>
      <c r="G18" s="14">
        <f t="shared" si="1"/>
        <v>0.36930499607488093</v>
      </c>
      <c r="H18" s="4"/>
      <c r="I18" s="31" t="s">
        <v>48</v>
      </c>
      <c r="J18" s="13">
        <v>6067</v>
      </c>
      <c r="K18" s="14">
        <f t="shared" si="2"/>
        <v>1.1867897991240408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</row>
    <row r="19" spans="1:24" x14ac:dyDescent="0.2">
      <c r="A19" s="31" t="s">
        <v>53</v>
      </c>
      <c r="B19" s="13">
        <v>19794</v>
      </c>
      <c r="C19" s="14">
        <f t="shared" si="0"/>
        <v>1.1237001150154811</v>
      </c>
      <c r="D19" s="4"/>
      <c r="E19" s="31" t="s">
        <v>55</v>
      </c>
      <c r="F19" s="13">
        <v>1246</v>
      </c>
      <c r="G19" s="14">
        <f t="shared" si="1"/>
        <v>0.35698527937106417</v>
      </c>
      <c r="H19" s="4"/>
      <c r="I19" s="31" t="s">
        <v>52</v>
      </c>
      <c r="J19" s="13">
        <v>5773</v>
      </c>
      <c r="K19" s="14">
        <f t="shared" si="2"/>
        <v>1.1292792995455887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</row>
    <row r="20" spans="1:24" x14ac:dyDescent="0.2">
      <c r="A20" s="31" t="s">
        <v>45</v>
      </c>
      <c r="B20" s="13">
        <v>18815</v>
      </c>
      <c r="C20" s="14">
        <f t="shared" si="0"/>
        <v>1.0681225454186256</v>
      </c>
      <c r="D20" s="4"/>
      <c r="E20" s="31" t="s">
        <v>56</v>
      </c>
      <c r="F20" s="13">
        <v>1201</v>
      </c>
      <c r="G20" s="14">
        <f t="shared" si="1"/>
        <v>0.34409255258800003</v>
      </c>
      <c r="H20" s="4"/>
      <c r="I20" s="31" t="s">
        <v>57</v>
      </c>
      <c r="J20" s="13">
        <v>4602</v>
      </c>
      <c r="K20" s="14">
        <f t="shared" si="2"/>
        <v>0.90021537095250292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</row>
    <row r="21" spans="1:24" x14ac:dyDescent="0.2">
      <c r="A21" s="37"/>
      <c r="B21" s="35"/>
      <c r="C21" s="36"/>
      <c r="D21" s="4"/>
      <c r="E21" s="37"/>
      <c r="F21" s="35"/>
      <c r="G21" s="36"/>
      <c r="H21" s="4"/>
      <c r="I21" s="37"/>
      <c r="J21" s="35"/>
      <c r="K21" s="36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</row>
    <row r="22" spans="1:24" x14ac:dyDescent="0.2">
      <c r="A22" s="37"/>
      <c r="B22" s="35"/>
      <c r="C22" s="36"/>
      <c r="D22" s="4"/>
      <c r="E22" s="37"/>
      <c r="F22" s="35"/>
      <c r="G22" s="36"/>
      <c r="H22" s="4"/>
      <c r="I22" s="37"/>
      <c r="J22" s="35"/>
      <c r="K22" s="36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"/>
    </row>
    <row r="23" spans="1:24" x14ac:dyDescent="0.2">
      <c r="A23" s="37"/>
      <c r="B23" s="35"/>
      <c r="C23" s="36"/>
      <c r="D23" s="4"/>
      <c r="E23" s="37"/>
      <c r="F23" s="35"/>
      <c r="G23" s="36"/>
      <c r="H23" s="4"/>
      <c r="I23" s="37"/>
      <c r="J23" s="35"/>
      <c r="K23" s="36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</row>
    <row r="24" spans="1:2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">
      <c r="A25" s="33" t="s">
        <v>28</v>
      </c>
      <c r="B25" s="33"/>
      <c r="C25" s="33"/>
      <c r="D25" s="4"/>
      <c r="E25" s="33" t="s">
        <v>29</v>
      </c>
      <c r="F25" s="33"/>
      <c r="G25" s="33"/>
      <c r="H25" s="4"/>
      <c r="I25" s="33" t="s">
        <v>30</v>
      </c>
      <c r="J25" s="33"/>
      <c r="K25" s="3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">
      <c r="A26" s="5"/>
      <c r="B26" s="6" t="s">
        <v>7</v>
      </c>
      <c r="C26" s="7" t="s">
        <v>8</v>
      </c>
      <c r="D26" s="4"/>
      <c r="E26" s="5"/>
      <c r="F26" s="6" t="s">
        <v>7</v>
      </c>
      <c r="G26" s="7" t="s">
        <v>8</v>
      </c>
      <c r="H26" s="4"/>
      <c r="I26" s="5"/>
      <c r="J26" s="6" t="s">
        <v>7</v>
      </c>
      <c r="K26" s="7" t="s">
        <v>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">
      <c r="A27" s="28" t="s">
        <v>42</v>
      </c>
      <c r="B27" s="29">
        <v>221563</v>
      </c>
      <c r="C27" s="30">
        <v>100</v>
      </c>
      <c r="D27" s="11"/>
      <c r="E27" s="28" t="s">
        <v>42</v>
      </c>
      <c r="F27" s="29">
        <v>627587</v>
      </c>
      <c r="G27" s="30">
        <v>100</v>
      </c>
      <c r="H27" s="11"/>
      <c r="I27" s="28" t="s">
        <v>42</v>
      </c>
      <c r="J27" s="29">
        <v>52107</v>
      </c>
      <c r="K27" s="30">
        <v>100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">
      <c r="A28" s="31" t="s">
        <v>43</v>
      </c>
      <c r="B28" s="13">
        <v>129547</v>
      </c>
      <c r="C28" s="14">
        <f t="shared" ref="C28:C39" si="3">B28/$B$27*100</f>
        <v>58.469600068603512</v>
      </c>
      <c r="D28" s="4"/>
      <c r="E28" s="31" t="s">
        <v>43</v>
      </c>
      <c r="F28" s="13">
        <v>261227</v>
      </c>
      <c r="G28" s="14">
        <f t="shared" ref="G28:G39" si="4">F28/$F$27*100</f>
        <v>41.624029815786493</v>
      </c>
      <c r="H28" s="4"/>
      <c r="I28" s="31" t="s">
        <v>43</v>
      </c>
      <c r="J28" s="13">
        <v>14878</v>
      </c>
      <c r="K28" s="14">
        <f>J28/$J$27*100</f>
        <v>28.552785614216901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">
      <c r="A29" s="31" t="s">
        <v>44</v>
      </c>
      <c r="B29" s="13">
        <v>51900</v>
      </c>
      <c r="C29" s="14">
        <f t="shared" si="3"/>
        <v>23.424488745864608</v>
      </c>
      <c r="D29" s="4"/>
      <c r="E29" s="31" t="s">
        <v>44</v>
      </c>
      <c r="F29" s="13">
        <v>147218</v>
      </c>
      <c r="G29" s="14">
        <f t="shared" si="4"/>
        <v>23.457783542361458</v>
      </c>
      <c r="H29" s="4"/>
      <c r="I29" s="31" t="s">
        <v>44</v>
      </c>
      <c r="J29" s="13">
        <v>12234</v>
      </c>
      <c r="K29" s="14">
        <f t="shared" ref="K29:K39" si="5">J29/$J$27*100</f>
        <v>23.47861131901664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">
      <c r="A30" s="31" t="s">
        <v>58</v>
      </c>
      <c r="B30" s="13">
        <v>6812</v>
      </c>
      <c r="C30" s="14">
        <f t="shared" si="3"/>
        <v>3.0745205652568344</v>
      </c>
      <c r="D30" s="4"/>
      <c r="E30" s="31" t="s">
        <v>47</v>
      </c>
      <c r="F30" s="13">
        <v>40586</v>
      </c>
      <c r="G30" s="14">
        <f t="shared" si="4"/>
        <v>6.4669918274279103</v>
      </c>
      <c r="H30" s="4"/>
      <c r="I30" s="31" t="s">
        <v>46</v>
      </c>
      <c r="J30" s="13">
        <v>6451</v>
      </c>
      <c r="K30" s="14">
        <f t="shared" si="5"/>
        <v>12.380294394227263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31" t="s">
        <v>48</v>
      </c>
      <c r="B31" s="13">
        <v>6698</v>
      </c>
      <c r="C31" s="14">
        <f t="shared" si="3"/>
        <v>3.0230679310173629</v>
      </c>
      <c r="D31" s="4"/>
      <c r="E31" s="31" t="s">
        <v>51</v>
      </c>
      <c r="F31" s="13">
        <v>26115</v>
      </c>
      <c r="G31" s="14">
        <f t="shared" si="4"/>
        <v>4.1611760600522318</v>
      </c>
      <c r="H31" s="4"/>
      <c r="I31" s="31" t="s">
        <v>52</v>
      </c>
      <c r="J31" s="13">
        <v>2590</v>
      </c>
      <c r="K31" s="14">
        <f t="shared" si="5"/>
        <v>4.9705413859942045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">
      <c r="A32" s="31" t="s">
        <v>46</v>
      </c>
      <c r="B32" s="13">
        <v>4334</v>
      </c>
      <c r="C32" s="14">
        <f t="shared" si="3"/>
        <v>1.9561027788935876</v>
      </c>
      <c r="D32" s="4"/>
      <c r="E32" s="31" t="s">
        <v>46</v>
      </c>
      <c r="F32" s="13">
        <v>16153</v>
      </c>
      <c r="G32" s="14">
        <f t="shared" si="4"/>
        <v>2.5738264176918895</v>
      </c>
      <c r="H32" s="4"/>
      <c r="I32" s="31" t="s">
        <v>54</v>
      </c>
      <c r="J32" s="13">
        <v>2351</v>
      </c>
      <c r="K32" s="14">
        <f t="shared" si="5"/>
        <v>4.5118698063599902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31" t="s">
        <v>51</v>
      </c>
      <c r="B33" s="13">
        <v>3132</v>
      </c>
      <c r="C33" s="14">
        <f t="shared" si="3"/>
        <v>1.4135934248949509</v>
      </c>
      <c r="D33" s="4"/>
      <c r="E33" s="31" t="s">
        <v>54</v>
      </c>
      <c r="F33" s="13">
        <v>12621</v>
      </c>
      <c r="G33" s="14">
        <f t="shared" si="4"/>
        <v>2.0110359201194417</v>
      </c>
      <c r="H33" s="4"/>
      <c r="I33" s="31" t="s">
        <v>50</v>
      </c>
      <c r="J33" s="13">
        <v>2054</v>
      </c>
      <c r="K33" s="14">
        <f t="shared" si="5"/>
        <v>3.9418888057266779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31" t="s">
        <v>47</v>
      </c>
      <c r="B34" s="13">
        <v>2142</v>
      </c>
      <c r="C34" s="14">
        <f t="shared" si="3"/>
        <v>0.96676791702585718</v>
      </c>
      <c r="D34" s="4"/>
      <c r="E34" s="31" t="s">
        <v>49</v>
      </c>
      <c r="F34" s="13">
        <v>11870</v>
      </c>
      <c r="G34" s="14">
        <f t="shared" si="4"/>
        <v>1.8913712361792072</v>
      </c>
      <c r="H34" s="4"/>
      <c r="I34" s="31" t="s">
        <v>59</v>
      </c>
      <c r="J34" s="13">
        <v>1119</v>
      </c>
      <c r="K34" s="14">
        <f t="shared" si="5"/>
        <v>2.1475041741032874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31" t="s">
        <v>49</v>
      </c>
      <c r="B35" s="13">
        <v>1630</v>
      </c>
      <c r="C35" s="14">
        <f t="shared" si="3"/>
        <v>0.7356824018450735</v>
      </c>
      <c r="D35" s="4"/>
      <c r="E35" s="31" t="s">
        <v>60</v>
      </c>
      <c r="F35" s="13">
        <v>10124</v>
      </c>
      <c r="G35" s="14">
        <f t="shared" si="4"/>
        <v>1.6131627965525099</v>
      </c>
      <c r="H35" s="4"/>
      <c r="I35" s="31" t="s">
        <v>61</v>
      </c>
      <c r="J35" s="13">
        <v>1026</v>
      </c>
      <c r="K35" s="14">
        <f t="shared" si="5"/>
        <v>1.9690252749150785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31" t="s">
        <v>45</v>
      </c>
      <c r="B36" s="13">
        <v>1502</v>
      </c>
      <c r="C36" s="14">
        <f t="shared" si="3"/>
        <v>0.67791102304987738</v>
      </c>
      <c r="D36" s="4"/>
      <c r="E36" s="31" t="s">
        <v>50</v>
      </c>
      <c r="F36" s="13">
        <v>9513</v>
      </c>
      <c r="G36" s="14">
        <f t="shared" si="4"/>
        <v>1.5158057767289634</v>
      </c>
      <c r="H36" s="4"/>
      <c r="I36" s="31" t="s">
        <v>53</v>
      </c>
      <c r="J36" s="13">
        <v>977</v>
      </c>
      <c r="K36" s="14">
        <f t="shared" si="5"/>
        <v>1.8749880054503236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31" t="s">
        <v>62</v>
      </c>
      <c r="B37" s="13">
        <v>1219</v>
      </c>
      <c r="C37" s="14">
        <f t="shared" si="3"/>
        <v>0.55018211524487393</v>
      </c>
      <c r="D37" s="4"/>
      <c r="E37" s="31" t="s">
        <v>63</v>
      </c>
      <c r="F37" s="13">
        <v>9357</v>
      </c>
      <c r="G37" s="14">
        <f t="shared" si="4"/>
        <v>1.4909486652846538</v>
      </c>
      <c r="H37" s="4"/>
      <c r="I37" s="31" t="s">
        <v>55</v>
      </c>
      <c r="J37" s="13">
        <v>742</v>
      </c>
      <c r="K37" s="14">
        <f t="shared" si="5"/>
        <v>1.4239929376091505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31" t="s">
        <v>52</v>
      </c>
      <c r="B38" s="13">
        <v>1187</v>
      </c>
      <c r="C38" s="14">
        <f t="shared" si="3"/>
        <v>0.53573927054607495</v>
      </c>
      <c r="D38" s="4"/>
      <c r="E38" s="31" t="s">
        <v>55</v>
      </c>
      <c r="F38" s="13">
        <v>8536</v>
      </c>
      <c r="G38" s="14">
        <f t="shared" si="4"/>
        <v>1.3601301492860751</v>
      </c>
      <c r="H38" s="4"/>
      <c r="I38" s="31" t="s">
        <v>57</v>
      </c>
      <c r="J38" s="13">
        <v>685</v>
      </c>
      <c r="K38" s="14">
        <f t="shared" si="5"/>
        <v>1.3146026445583128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31" t="s">
        <v>64</v>
      </c>
      <c r="B39" s="13">
        <v>1155</v>
      </c>
      <c r="C39" s="14">
        <f t="shared" si="3"/>
        <v>0.52129642584727598</v>
      </c>
      <c r="D39" s="4"/>
      <c r="E39" s="31" t="s">
        <v>65</v>
      </c>
      <c r="F39" s="13">
        <v>7882</v>
      </c>
      <c r="G39" s="14">
        <f t="shared" si="4"/>
        <v>1.2559214897695459</v>
      </c>
      <c r="H39" s="4"/>
      <c r="I39" s="31" t="s">
        <v>51</v>
      </c>
      <c r="J39" s="13">
        <v>656</v>
      </c>
      <c r="K39" s="14">
        <f t="shared" si="5"/>
        <v>1.2589479340587637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2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4" x14ac:dyDescent="0.2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27" customFormat="1" ht="11.25" x14ac:dyDescent="0.2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27" customFormat="1" ht="11.25" x14ac:dyDescent="0.2">
      <c r="A45" s="25" t="s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27" customFormat="1" ht="11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27" customFormat="1" ht="11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6">
    <mergeCell ref="A6:C6"/>
    <mergeCell ref="E6:G6"/>
    <mergeCell ref="I6:K6"/>
    <mergeCell ref="A25:C25"/>
    <mergeCell ref="E25:G25"/>
    <mergeCell ref="I25:K25"/>
  </mergeCells>
  <conditionalFormatting sqref="A1:I1048576">
    <cfRule type="containsText" dxfId="0" priority="28" operator="containsText" text="Speak English less than&quot; very well&quot;">
      <formula>NOT(ISERROR(SEARCH("Speak English less than"" very well""",A1)))</formula>
    </cfRule>
  </conditionalFormatting>
  <pageMargins left="0.2" right="0.2" top="0.25" bottom="0.2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LEP</vt:lpstr>
      <vt:lpstr>LEP!Print_Area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DRH</dc:creator>
  <cp:lastModifiedBy>DRH</cp:lastModifiedBy>
  <dcterms:created xsi:type="dcterms:W3CDTF">2019-11-25T14:18:46Z</dcterms:created>
  <dcterms:modified xsi:type="dcterms:W3CDTF">2019-11-26T14:36:13Z</dcterms:modified>
</cp:coreProperties>
</file>